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euroncap.sharepoint.com/operations/protocols/Protocols/Supporting information/Technical Bulletins/"/>
    </mc:Choice>
  </mc:AlternateContent>
  <xr:revisionPtr revIDLastSave="53" documentId="8_{BAB4C75A-0397-4746-A533-5CBF8BD10A52}" xr6:coauthVersionLast="47" xr6:coauthVersionMax="47" xr10:uidLastSave="{8F8F0D44-9E37-44CF-BC58-6C5705407DAC}"/>
  <bookViews>
    <workbookView xWindow="-110" yWindow="-110" windowWidth="25180" windowHeight="16140" activeTab="2" xr2:uid="{A3628DFA-B753-4889-AE28-3DF884AFF2D7}"/>
  </bookViews>
  <sheets>
    <sheet name="Cover" sheetId="2" r:id="rId1"/>
    <sheet name="General" sheetId="3" r:id="rId2"/>
    <sheet name="AOP" sheetId="4" r:id="rId3"/>
    <sheet name="VRU" sheetId="5" r:id="rId4"/>
    <sheet name="AEB propulsion &amp; target" sheetId="1" r:id="rId5"/>
    <sheet name="Appendix II" sheetId="6" r:id="rId6"/>
  </sheets>
  <definedNames>
    <definedName name="_xlnm.Print_Area" localSheetId="2">AOP!$A$2:$E$60</definedName>
    <definedName name="_xlnm.Print_Area" localSheetId="0">Cover!$A$1:$K$45</definedName>
    <definedName name="_xlnm.Print_Area" localSheetId="1">General!$A$1:$E$34</definedName>
    <definedName name="_xlnm.Print_Area" localSheetId="3">VRU!$A$1:$E$31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1" i="1" l="1"/>
  <c r="A1" i="4"/>
  <c r="A1" i="5" s="1"/>
  <c r="B65" i="6"/>
  <c r="B66" i="6" s="1"/>
  <c r="B67" i="6" s="1"/>
  <c r="B68" i="6" s="1"/>
  <c r="B69" i="6" s="1"/>
  <c r="B70" i="6" s="1"/>
  <c r="B71" i="6" s="1"/>
  <c r="B72" i="6" s="1"/>
  <c r="B73" i="6" s="1"/>
  <c r="B41" i="6"/>
  <c r="B42" i="6" s="1"/>
  <c r="B43" i="6" s="1"/>
  <c r="B44" i="6" s="1"/>
  <c r="B45" i="6" s="1"/>
  <c r="B46" i="6" s="1"/>
  <c r="B47" i="6" s="1"/>
  <c r="B48" i="6" s="1"/>
  <c r="B49" i="6" s="1"/>
  <c r="B50" i="6" s="1"/>
  <c r="B51" i="6" s="1"/>
  <c r="B52" i="6" s="1"/>
  <c r="B53" i="6" s="1"/>
  <c r="B54" i="6" s="1"/>
  <c r="B55" i="6" s="1"/>
  <c r="B56" i="6" s="1"/>
  <c r="B57" i="6" s="1"/>
  <c r="B25" i="6"/>
  <c r="B26" i="6" s="1"/>
  <c r="B27" i="6" s="1"/>
  <c r="B28" i="6" s="1"/>
  <c r="B29" i="6" s="1"/>
  <c r="B30" i="6" s="1"/>
  <c r="B31" i="6" s="1"/>
  <c r="B32" i="6" s="1"/>
  <c r="B33" i="6" s="1"/>
  <c r="B7" i="6"/>
  <c r="B8" i="6" s="1"/>
  <c r="B9" i="6" s="1"/>
  <c r="B10" i="6" s="1"/>
  <c r="B11" i="6" s="1"/>
  <c r="B12" i="6" s="1"/>
  <c r="B13" i="6" s="1"/>
  <c r="B14" i="6" s="1"/>
  <c r="B15" i="6" s="1"/>
  <c r="B16" i="6" s="1"/>
  <c r="B17" i="6" s="1"/>
  <c r="D37" i="2"/>
  <c r="D39" i="2"/>
  <c r="D41" i="2"/>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5">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futureMetadata>
  <valueMetadata count="5">
    <bk>
      <rc t="1" v="0"/>
    </bk>
    <bk>
      <rc t="1" v="1"/>
    </bk>
    <bk>
      <rc t="1" v="2"/>
    </bk>
    <bk>
      <rc t="1" v="3"/>
    </bk>
    <bk>
      <rc t="1" v="4"/>
    </bk>
  </valueMetadata>
</metadata>
</file>

<file path=xl/sharedStrings.xml><?xml version="1.0" encoding="utf-8"?>
<sst xmlns="http://schemas.openxmlformats.org/spreadsheetml/2006/main" count="862" uniqueCount="271">
  <si>
    <t>Euro NCAP Test Targets</t>
  </si>
  <si>
    <t>Global Vehicle Target (GVT)</t>
  </si>
  <si>
    <t>Euro NCAP Pedestrian Target Adult (EPTa)</t>
  </si>
  <si>
    <t>Euro NCAP Pedestrian Target Child (EPTc)</t>
  </si>
  <si>
    <t>Euro NCAP 
Bicyclist Target 
(EBT)</t>
  </si>
  <si>
    <t>Euro NCAP Motorcyclist Target (EMT)</t>
  </si>
  <si>
    <t>Supplier</t>
  </si>
  <si>
    <t>ABD</t>
  </si>
  <si>
    <t>4a</t>
  </si>
  <si>
    <t>Product</t>
  </si>
  <si>
    <t>Soft Car 360</t>
  </si>
  <si>
    <t>4activeC2</t>
  </si>
  <si>
    <t>4activePA Adult</t>
  </si>
  <si>
    <t>4activePA Child</t>
  </si>
  <si>
    <t>4activeBS</t>
  </si>
  <si>
    <t>4activeMC</t>
  </si>
  <si>
    <t>Version</t>
  </si>
  <si>
    <t>Propulsion Systems</t>
  </si>
  <si>
    <t>GST100</t>
  </si>
  <si>
    <t>GST120</t>
  </si>
  <si>
    <t>Humanetics</t>
  </si>
  <si>
    <t>4activeFB-large</t>
  </si>
  <si>
    <t>4activeC2 v7.1</t>
  </si>
  <si>
    <t>SPT System</t>
  </si>
  <si>
    <t>v4v4</t>
  </si>
  <si>
    <t>v3v3</t>
  </si>
  <si>
    <t>v5v5</t>
  </si>
  <si>
    <t>UFOnano</t>
  </si>
  <si>
    <t>4activeSB</t>
  </si>
  <si>
    <t>4activeXB</t>
  </si>
  <si>
    <t>LaunchPad 80</t>
  </si>
  <si>
    <t>UFOmicro</t>
  </si>
  <si>
    <t>4activeFB-eco</t>
  </si>
  <si>
    <t>4activeFB-small</t>
  </si>
  <si>
    <t xml:space="preserve">Green	</t>
  </si>
  <si>
    <t>Orange</t>
  </si>
  <si>
    <t>Yellow</t>
  </si>
  <si>
    <t>Grey</t>
  </si>
  <si>
    <t>Euro NCAP approved combination</t>
  </si>
  <si>
    <t>Not approved - application in preparation</t>
  </si>
  <si>
    <t>Not approved - application received</t>
  </si>
  <si>
    <t>Revision B</t>
  </si>
  <si>
    <t>DRI Rev G
Feb 2020</t>
  </si>
  <si>
    <t>Revision B
without extension</t>
  </si>
  <si>
    <t>(50/60km/h)</t>
  </si>
  <si>
    <t>V1.0 
(P12218)</t>
  </si>
  <si>
    <t>SPT20/SPT20s</t>
  </si>
  <si>
    <t>V 1.0
(P9226)
without extension</t>
  </si>
  <si>
    <t>V 1.0
(P9226)
with extension</t>
  </si>
  <si>
    <t>V 1.0
(P11000)
without extension</t>
  </si>
  <si>
    <t>V 1.0
(P11000)
with extension</t>
  </si>
  <si>
    <t>V 2.0</t>
  </si>
  <si>
    <t>V 1.3</t>
  </si>
  <si>
    <t>V 3.1</t>
  </si>
  <si>
    <t>V 1.1
(with microdoppler)</t>
  </si>
  <si>
    <t>V2.1</t>
  </si>
  <si>
    <t>V2.0</t>
  </si>
  <si>
    <t>UFOpro &amp;
UFP black series</t>
  </si>
  <si>
    <t>LaunchPad 50 &amp;
Launchpad 60</t>
  </si>
  <si>
    <t>Title</t>
  </si>
  <si>
    <t>Document Number</t>
  </si>
  <si>
    <t>Author</t>
  </si>
  <si>
    <t>Date</t>
  </si>
  <si>
    <t>Related Documents</t>
  </si>
  <si>
    <t>Status</t>
  </si>
  <si>
    <t>Information</t>
  </si>
  <si>
    <t>Application Date</t>
  </si>
  <si>
    <t>Euro NCAP Supplier List</t>
  </si>
  <si>
    <t>TB 029</t>
  </si>
  <si>
    <t>James Ellway</t>
  </si>
  <si>
    <t>All Protocols</t>
  </si>
  <si>
    <t>NA</t>
  </si>
  <si>
    <t>Immediate</t>
  </si>
  <si>
    <t>Approved Suppliers</t>
  </si>
  <si>
    <t>MeasX</t>
  </si>
  <si>
    <t>X-Crash</t>
  </si>
  <si>
    <t>MPDB</t>
  </si>
  <si>
    <t>Dummies</t>
  </si>
  <si>
    <t>References/Comments</t>
  </si>
  <si>
    <t>THOR-50M</t>
  </si>
  <si>
    <t>Modified Spine and HIII-50M lower legs as specified in Euro NCAP Technical Bulletin TB026</t>
  </si>
  <si>
    <t>HIII-50M</t>
  </si>
  <si>
    <t>Roller ball bearing knees and foam neck shield as specified in the Euro NCAP Frontal MPDB Test Protocol</t>
  </si>
  <si>
    <t>Q6</t>
  </si>
  <si>
    <t>wiki.unece.org/display/trans/Q-Dummy+drawings</t>
  </si>
  <si>
    <t>Q10 (Standard)</t>
  </si>
  <si>
    <t>Q10 (2020 Upgrade kit)</t>
  </si>
  <si>
    <t>Specific Instrumentation</t>
  </si>
  <si>
    <t>Displacement measurement device</t>
  </si>
  <si>
    <t>For THOR-50M, Q10 and Q6</t>
  </si>
  <si>
    <t>Barrier Face</t>
  </si>
  <si>
    <t>HIII-05F</t>
  </si>
  <si>
    <t>49 CFR Part 572, Subpart O. Neoprene neck shields, harmonized jacket, and lower leg cavity as specified in the Euro NCAP FW Test Protocol</t>
  </si>
  <si>
    <t>WorldSID-50M</t>
  </si>
  <si>
    <t>Upgraded Suit (ISO)</t>
  </si>
  <si>
    <t>Including side Impact kit</t>
  </si>
  <si>
    <t>Including Side Impact kit</t>
  </si>
  <si>
    <t>Both S-track and IR-Tracc are accepted</t>
  </si>
  <si>
    <t>New shoulder liner, Scapula, Modified pine box, Pelvis replacement parts, Modified upper and lower legs.</t>
  </si>
  <si>
    <t>For WorldSID-50M, Q10 and Q6</t>
  </si>
  <si>
    <t>AE-MDB</t>
  </si>
  <si>
    <t>Euro NCAP Technical Bulletin TB014</t>
  </si>
  <si>
    <t>Side Oblique Pole Test</t>
  </si>
  <si>
    <t>BioRID G/UN</t>
  </si>
  <si>
    <t>Whiplash tests</t>
  </si>
  <si>
    <t>Impactors</t>
  </si>
  <si>
    <t>Adult Headform</t>
  </si>
  <si>
    <t>Child Headform</t>
  </si>
  <si>
    <t>Upper Legform</t>
  </si>
  <si>
    <t>Flex-PLI GTR</t>
  </si>
  <si>
    <t xml:space="preserve">Mutual Resolution No.1 (M.R.1) Concerning Test tools and Devices for Assessment of Compliance, Addendum 3 </t>
  </si>
  <si>
    <t>aPLI</t>
  </si>
  <si>
    <t>PDI-2</t>
  </si>
  <si>
    <t>Damped accelerometer</t>
  </si>
  <si>
    <t>For Headforms as specified in Euro NCAP Technical Bulletin TB003</t>
  </si>
  <si>
    <t>Other</t>
  </si>
  <si>
    <t>Human Body Models</t>
  </si>
  <si>
    <t>Euro NCAP Technical Bulletin TB024</t>
  </si>
  <si>
    <t>Software</t>
  </si>
  <si>
    <t>Euro NCAP Technical Bulletin TB021</t>
  </si>
  <si>
    <t>General</t>
  </si>
  <si>
    <t>Data Processing Software</t>
  </si>
  <si>
    <t>Humanetics Innovative Solutions</t>
  </si>
  <si>
    <t>Kistler Instrumente</t>
  </si>
  <si>
    <t xml:space="preserve">Cellbond ATD </t>
  </si>
  <si>
    <t xml:space="preserve">Humanetics Innovative Solutions </t>
  </si>
  <si>
    <t>Cellbond ATD</t>
  </si>
  <si>
    <t>ATD LabTech [S-Track]</t>
  </si>
  <si>
    <t>Humanetics Innovative Solutions [IR-TRAC]</t>
  </si>
  <si>
    <t>Kistler Instrumente [KIR-TRACC]</t>
  </si>
  <si>
    <t>AFL Honeycomb Structures</t>
  </si>
  <si>
    <t>Cellbond Composites Ltd</t>
  </si>
  <si>
    <t>Showa Aircraft Industry</t>
  </si>
  <si>
    <t>Adult &amp; Child Occupant Protection</t>
  </si>
  <si>
    <t>Frontal Mobile Progressive Deformable Barrier Test</t>
  </si>
  <si>
    <t>Side Advanced European Mobile Deformable Barrier Test</t>
  </si>
  <si>
    <t>Showa Aircraft Industry Co.</t>
  </si>
  <si>
    <t>Mutual Resolution No.1 (M.R.1) Concerning Test tools and Devices for Assessment of Compliance, Addendum 1</t>
  </si>
  <si>
    <t>§ Kyowa</t>
  </si>
  <si>
    <t>§ Endevco</t>
  </si>
  <si>
    <t>§ TE Connectivity</t>
  </si>
  <si>
    <t>Pedestrain Impactor Tests</t>
  </si>
  <si>
    <t>Cellbond ATD [skin only]</t>
  </si>
  <si>
    <t>TRL</t>
  </si>
  <si>
    <t>ISO TS20458</t>
  </si>
  <si>
    <t>Revision B
with PTW extension
(UFO-8-1200)</t>
  </si>
  <si>
    <t>Revision B
with VRU extension
(UFO-8-1100)</t>
  </si>
  <si>
    <t>Not applicable - do not use</t>
  </si>
  <si>
    <t xml:space="preserve">Official testing is to be performed with approved combinations only. </t>
  </si>
  <si>
    <t>Back to Back Tests - GVT</t>
  </si>
  <si>
    <t>Test Scenario</t>
  </si>
  <si>
    <t>Protocol</t>
    <phoneticPr fontId="0"/>
  </si>
  <si>
    <t>Function</t>
    <phoneticPr fontId="0"/>
  </si>
  <si>
    <t>Test</t>
    <phoneticPr fontId="0"/>
  </si>
  <si>
    <t>VUT Speed
[km/h]</t>
  </si>
  <si>
    <t>GVT Speed
[km/h]</t>
  </si>
  <si>
    <t>Impact Location
[%]</t>
  </si>
  <si>
    <t>VUT direction</t>
  </si>
  <si>
    <t>Target direction</t>
  </si>
  <si>
    <t>Lighting condition</t>
  </si>
  <si>
    <t>Comments</t>
  </si>
  <si>
    <t>Test No</t>
  </si>
  <si>
    <t>Target</t>
  </si>
  <si>
    <t>C2M</t>
  </si>
  <si>
    <t>AEB / FCW / ESS</t>
  </si>
  <si>
    <t xml:space="preserve"> </t>
  </si>
  <si>
    <t>10 _ 50</t>
  </si>
  <si>
    <t>0…55</t>
  </si>
  <si>
    <t>25 / 50 / 100</t>
  </si>
  <si>
    <t>Forward / farside turn / nearside turn</t>
  </si>
  <si>
    <t>Day / Night</t>
  </si>
  <si>
    <t>GVT</t>
  </si>
  <si>
    <t>AEB_CCFtap_10kph_30kph_50%</t>
  </si>
  <si>
    <t>4.1</t>
  </si>
  <si>
    <t>C2C</t>
  </si>
  <si>
    <t>AEB</t>
    <phoneticPr fontId="0"/>
  </si>
  <si>
    <t>CCFtap</t>
  </si>
  <si>
    <t>Farside turn</t>
  </si>
  <si>
    <t>Opposite direction</t>
  </si>
  <si>
    <t>Day</t>
  </si>
  <si>
    <t>R&amp;R</t>
  </si>
  <si>
    <t>AEB_CCFtap_20kph_55kph_50%</t>
  </si>
  <si>
    <t>AEB_CCRs_10kph_0kph_50%</t>
  </si>
  <si>
    <t>CCRs</t>
  </si>
  <si>
    <t>Forward</t>
  </si>
  <si>
    <t>AEB_CCRs_50kph_0kph_-50%</t>
  </si>
  <si>
    <t>AEB_CCCscp_20kph_20kph</t>
  </si>
  <si>
    <t>CCCscp</t>
  </si>
  <si>
    <t>AEB_CCCscp_60kph_60kph</t>
  </si>
  <si>
    <t>Back to Back Tests - Bicycle</t>
  </si>
  <si>
    <t>EBT Speed
[km/h]</t>
  </si>
  <si>
    <t>Obstruction</t>
  </si>
  <si>
    <t>10 … 60</t>
  </si>
  <si>
    <t>20...50</t>
  </si>
  <si>
    <t>25 / 50</t>
  </si>
  <si>
    <t>Yes / No</t>
  </si>
  <si>
    <t>Bicycle</t>
  </si>
  <si>
    <t>AEB_CBNAO_10kph_10kph_50%</t>
  </si>
  <si>
    <t>4.2</t>
  </si>
  <si>
    <t>VRU</t>
  </si>
  <si>
    <t>CBNAO</t>
  </si>
  <si>
    <t>Yes</t>
  </si>
  <si>
    <t>AEB_CBNA_10kph_15kph_50%</t>
  </si>
  <si>
    <t>CBNA</t>
  </si>
  <si>
    <t>No</t>
  </si>
  <si>
    <t>AEB_CBNAO_60kph_10kph_50%</t>
  </si>
  <si>
    <t>AEB_CBNA_60kph_15kph_50%</t>
  </si>
  <si>
    <t>AEB_CBLA_25kph_15kph_50%</t>
  </si>
  <si>
    <t>CBLA</t>
  </si>
  <si>
    <t>AEB_CBLA_60kph_15kph_50%</t>
  </si>
  <si>
    <t>Back to Back Tests -Pedestrian</t>
  </si>
  <si>
    <t>EPT Speed
[km/h]</t>
  </si>
  <si>
    <t>AEB / FCW/ESS</t>
  </si>
  <si>
    <t>Pedestrian</t>
  </si>
  <si>
    <t>AEB_CPFA_10kph_8kph_50%</t>
  </si>
  <si>
    <t>CPFA</t>
  </si>
  <si>
    <t>Farside</t>
  </si>
  <si>
    <t>AEB_CPFA_60kph_8kph_50%</t>
  </si>
  <si>
    <t>AEB_CPNCO_10kph_5kph_50%</t>
  </si>
  <si>
    <t>CPNCO</t>
  </si>
  <si>
    <t>Nearside</t>
  </si>
  <si>
    <t>AEB_CPNCO_40kph_5kph_50%</t>
  </si>
  <si>
    <t>AEB_CPNCO_50kph_5kph_50%</t>
  </si>
  <si>
    <t>AEB_CPLA_25kph_5kph_50%</t>
  </si>
  <si>
    <t>CPLA</t>
  </si>
  <si>
    <t>AEB_CPLA_60kph_5kph_50%</t>
  </si>
  <si>
    <t>CPTA</t>
  </si>
  <si>
    <t>Nearside turn</t>
  </si>
  <si>
    <t>Back to Back Tests - EMT</t>
  </si>
  <si>
    <t>EMT Speed
[km/h]</t>
  </si>
  <si>
    <t>EMT</t>
  </si>
  <si>
    <t>AEB_CMFtap_10kph_30kph</t>
  </si>
  <si>
    <t>CMFtap</t>
  </si>
  <si>
    <t>AEB_CMFtap_20kph_60kph</t>
  </si>
  <si>
    <t>AEB_CMRs_10kph_0kph_50%</t>
  </si>
  <si>
    <t>CMRs</t>
  </si>
  <si>
    <t>AEB_CMRb_50kph_50kph_25%</t>
  </si>
  <si>
    <t>CMRb</t>
  </si>
  <si>
    <t>AEB_CMon_72kph_72kph</t>
  </si>
  <si>
    <t>CMoncoming</t>
  </si>
  <si>
    <t>AEB_CMov_72kph_80kph</t>
  </si>
  <si>
    <t>CMovertaking</t>
  </si>
  <si>
    <t>TB 029 Appendix II</t>
  </si>
  <si>
    <t>Appendices I &amp; II</t>
  </si>
  <si>
    <t>V1.0 
(P8503) &amp; (P8328)
with car panel</t>
  </si>
  <si>
    <t>SoftMotorcycle 360</t>
  </si>
  <si>
    <t>TBC</t>
  </si>
  <si>
    <t xml:space="preserve">New shoulder liner, Scapula, Modified pine box, Pelvis replacement parts, Modified upper and lower legs.
</t>
  </si>
  <si>
    <t>AEB_CPTAfo_10kph_5kph_50%</t>
  </si>
  <si>
    <t>AEB_CPTAfo_20kph_5kph_50%</t>
  </si>
  <si>
    <t>AEB_CPTAno_10kph_5kph_50%</t>
  </si>
  <si>
    <t>Appendix I</t>
  </si>
  <si>
    <t>Copyright 2023 ©Euro NCAP - This work is the intellectual property of Euro NCAP. Permission is granted for this material to be shared for non-commercial, educational purposes, provided that this copyright statement appears on the reproduced materials and notice is given that the copying is by permission of Euro NCAP. To disseminate otherwise or to republish requires written permission from Euro NCAP.</t>
  </si>
  <si>
    <t>LaunchPad Spin</t>
  </si>
  <si>
    <t>Messring</t>
  </si>
  <si>
    <t>EPTa</t>
  </si>
  <si>
    <t>EPTc</t>
  </si>
  <si>
    <t>ABD/DRI</t>
  </si>
  <si>
    <t>Euro NCAP Pedestrian Target Adult (EPTc)</t>
  </si>
  <si>
    <t xml:space="preserve">P0003101 </t>
  </si>
  <si>
    <t xml:space="preserve">P0003440 </t>
  </si>
  <si>
    <t>TECCON Austria GmbH</t>
  </si>
  <si>
    <t>P14000</t>
  </si>
  <si>
    <t>906-AM-TA-001.00</t>
  </si>
  <si>
    <t>906-CM-TA-001.00</t>
  </si>
  <si>
    <t>26th June 2024</t>
  </si>
  <si>
    <t>FWDB</t>
  </si>
  <si>
    <t>Euro NCAP Technical Bulletin TB 042</t>
  </si>
  <si>
    <t>Euro NCAP Technical Bulletin TB 022</t>
  </si>
  <si>
    <t>Frontal Full Width Test</t>
  </si>
  <si>
    <t>ARGOSY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</si>
</sst>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5">
    <font>
      <sz val="11"/>
      <color theme="1"/>
      <name val="Calibri"/>
      <family val="2"/>
      <scheme val="minor"/>
    </font>
    <font>
      <sz val="18"/>
      <name val="Arial"/>
      <family val="2"/>
    </font>
    <font>
      <sz val="10"/>
      <color rgb="FF000000"/>
      <name val="Calibri"/>
      <family val="2"/>
    </font>
    <font>
      <b/>
      <sz val="16"/>
      <color rgb="FF000000"/>
      <name val="Calibri"/>
      <family val="2"/>
    </font>
    <font>
      <b/>
      <sz val="16"/>
      <name val="Arial"/>
      <family val="2"/>
    </font>
    <font>
      <sz val="8"/>
      <name val="Calibri"/>
      <family val="2"/>
      <scheme val="minor"/>
    </font>
    <font>
      <b/>
      <sz val="10"/>
      <name val="Arial"/>
      <family val="2"/>
    </font>
    <font>
      <u/>
      <sz val="11"/>
      <color theme="10"/>
      <name val="Calibri"/>
      <family val="2"/>
      <scheme val="minor"/>
    </font>
    <font>
      <b/>
      <sz val="11"/>
      <color theme="1"/>
      <name val="Calibri"/>
      <family val="2"/>
      <scheme val="minor"/>
    </font>
    <font>
      <b/>
      <sz val="11"/>
      <name val="Arial"/>
      <family val="2"/>
    </font>
    <font>
      <b/>
      <sz val="14"/>
      <name val="Arial"/>
      <family val="2"/>
    </font>
    <font>
      <b/>
      <sz val="11"/>
      <color rgb="FF000000"/>
      <name val="Arial"/>
      <family val="2"/>
    </font>
    <font>
      <sz val="18"/>
      <color rgb="FF000000"/>
      <name val="Calibri"/>
      <family val="2"/>
    </font>
    <font>
      <b/>
      <sz val="18"/>
      <color rgb="FF000000"/>
      <name val="Calibri"/>
      <family val="2"/>
    </font>
    <font>
      <sz val="11"/>
      <color rgb="FF000000"/>
      <name val="Calibri"/>
      <family val="2"/>
    </font>
    <font>
      <b/>
      <sz val="18"/>
      <name val="Arial"/>
      <family val="2"/>
    </font>
    <font>
      <b/>
      <sz val="24"/>
      <color theme="1"/>
      <name val="Times New Roman"/>
      <family val="1"/>
    </font>
    <font>
      <b/>
      <sz val="14"/>
      <color theme="1"/>
      <name val="Times New Roman"/>
      <family val="1"/>
    </font>
    <font>
      <sz val="10"/>
      <color theme="1"/>
      <name val="Times New Roman"/>
      <family val="1"/>
    </font>
    <font>
      <b/>
      <sz val="8"/>
      <color theme="1"/>
      <name val="Etelka Text Pro"/>
      <family val="3"/>
    </font>
    <font>
      <sz val="8"/>
      <color theme="1"/>
      <name val="Etelka Text Pro"/>
      <family val="3"/>
    </font>
    <font>
      <b/>
      <sz val="12"/>
      <color theme="1"/>
      <name val="Times New Roman"/>
      <family val="1"/>
    </font>
    <font>
      <sz val="10"/>
      <color rgb="FF000000"/>
      <name val="Times New Roman"/>
      <family val="1"/>
    </font>
    <font>
      <b/>
      <sz val="10"/>
      <color rgb="FF000000"/>
      <name val="Times New Roman"/>
      <family val="1"/>
    </font>
    <font>
      <u/>
      <sz val="10"/>
      <color theme="10"/>
      <name val="Times New Roman"/>
      <family val="1"/>
    </font>
    <font>
      <b/>
      <sz val="22"/>
      <color rgb="FF7030A0"/>
      <name val="Calibri"/>
      <family val="2"/>
      <scheme val="minor"/>
    </font>
    <font>
      <sz val="11"/>
      <color theme="1"/>
      <name val="Arial Unicode MS"/>
      <family val="2"/>
      <charset val="128"/>
    </font>
    <font>
      <b/>
      <sz val="6"/>
      <color theme="1"/>
      <name val="Arial"/>
      <family val="2"/>
    </font>
    <font>
      <b/>
      <sz val="6"/>
      <color theme="1"/>
      <name val="Calibri"/>
      <family val="2"/>
      <scheme val="minor"/>
    </font>
    <font>
      <sz val="6"/>
      <color theme="1"/>
      <name val="Arial"/>
      <family val="2"/>
    </font>
    <font>
      <sz val="6"/>
      <color theme="1"/>
      <name val="Calibri"/>
      <family val="2"/>
      <scheme val="minor"/>
    </font>
    <font>
      <sz val="6"/>
      <name val="Arial"/>
      <family val="2"/>
    </font>
    <font>
      <sz val="11"/>
      <color theme="1"/>
      <name val="Arial"/>
      <family val="2"/>
    </font>
    <font>
      <b/>
      <sz val="18"/>
      <color theme="1"/>
      <name val="Calibri"/>
      <family val="2"/>
      <scheme val="minor"/>
    </font>
    <font>
      <sz val="16"/>
      <name val="Arial"/>
      <family val="2"/>
    </font>
  </fonts>
  <fills count="9">
    <fill>
      <patternFill patternType="none"/>
    </fill>
    <fill>
      <patternFill patternType="gray125"/>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FF00"/>
        <bgColor indexed="64"/>
      </patternFill>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s>
  <borders count="50">
    <border>
      <left/>
      <right/>
      <top/>
      <bottom/>
      <diagonal/>
    </border>
    <border>
      <left/>
      <right style="thin">
        <color rgb="FF000000"/>
      </right>
      <top/>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rgb="FFA6A6A6"/>
      </right>
      <top style="medium">
        <color indexed="64"/>
      </top>
      <bottom style="medium">
        <color rgb="FFA6A6A6"/>
      </bottom>
      <diagonal/>
    </border>
    <border>
      <left/>
      <right style="medium">
        <color rgb="FFA6A6A6"/>
      </right>
      <top style="medium">
        <color indexed="64"/>
      </top>
      <bottom style="medium">
        <color rgb="FFA6A6A6"/>
      </bottom>
      <diagonal/>
    </border>
    <border>
      <left/>
      <right style="medium">
        <color indexed="64"/>
      </right>
      <top style="medium">
        <color indexed="64"/>
      </top>
      <bottom style="medium">
        <color rgb="FFA6A6A6"/>
      </bottom>
      <diagonal/>
    </border>
    <border>
      <left style="medium">
        <color indexed="64"/>
      </left>
      <right style="medium">
        <color rgb="FFA6A6A6"/>
      </right>
      <top/>
      <bottom style="medium">
        <color rgb="FFBFBFBF"/>
      </bottom>
      <diagonal/>
    </border>
    <border>
      <left style="medium">
        <color indexed="64"/>
      </left>
      <right style="medium">
        <color rgb="FFA6A6A6"/>
      </right>
      <top/>
      <bottom/>
      <diagonal/>
    </border>
    <border>
      <left/>
      <right style="medium">
        <color rgb="FFA6A6A6"/>
      </right>
      <top/>
      <bottom style="medium">
        <color rgb="FFBFBFBF"/>
      </bottom>
      <diagonal/>
    </border>
    <border>
      <left/>
      <right style="medium">
        <color rgb="FFA6A6A6"/>
      </right>
      <top/>
      <bottom/>
      <diagonal/>
    </border>
    <border>
      <left/>
      <right style="medium">
        <color indexed="64"/>
      </right>
      <top/>
      <bottom style="medium">
        <color rgb="FFBFBFBF"/>
      </bottom>
      <diagonal/>
    </border>
    <border>
      <left/>
      <right style="medium">
        <color indexed="64"/>
      </right>
      <top/>
      <bottom/>
      <diagonal/>
    </border>
    <border>
      <left style="medium">
        <color indexed="64"/>
      </left>
      <right style="medium">
        <color rgb="FFA6A6A6"/>
      </right>
      <top/>
      <bottom style="medium">
        <color indexed="64"/>
      </bottom>
      <diagonal/>
    </border>
    <border>
      <left/>
      <right style="medium">
        <color rgb="FFA6A6A6"/>
      </right>
      <top/>
      <bottom style="medium">
        <color indexed="64"/>
      </bottom>
      <diagonal/>
    </border>
    <border>
      <left/>
      <right style="medium">
        <color indexed="64"/>
      </right>
      <top/>
      <bottom style="medium">
        <color indexed="64"/>
      </bottom>
      <diagonal/>
    </border>
    <border>
      <left style="medium">
        <color indexed="64"/>
      </left>
      <right style="medium">
        <color rgb="FFA6A6A6"/>
      </right>
      <top style="medium">
        <color rgb="FFA6A6A6"/>
      </top>
      <bottom/>
      <diagonal/>
    </border>
    <border>
      <left style="medium">
        <color rgb="FFA6A6A6"/>
      </left>
      <right style="medium">
        <color indexed="64"/>
      </right>
      <top style="medium">
        <color rgb="FFA6A6A6"/>
      </top>
      <bottom/>
      <diagonal/>
    </border>
    <border>
      <left style="medium">
        <color rgb="FFA6A6A6"/>
      </left>
      <right style="medium">
        <color indexed="64"/>
      </right>
      <top/>
      <bottom style="medium">
        <color rgb="FFBFBFBF"/>
      </bottom>
      <diagonal/>
    </border>
    <border>
      <left style="medium">
        <color indexed="64"/>
      </left>
      <right style="medium">
        <color rgb="FFA6A6A6"/>
      </right>
      <top style="medium">
        <color rgb="FFBFBFBF"/>
      </top>
      <bottom/>
      <diagonal/>
    </border>
    <border>
      <left style="medium">
        <color rgb="FFA6A6A6"/>
      </left>
      <right style="medium">
        <color indexed="64"/>
      </right>
      <top style="medium">
        <color rgb="FFBFBFBF"/>
      </top>
      <bottom/>
      <diagonal/>
    </border>
    <border>
      <left style="medium">
        <color rgb="FFA6A6A6"/>
      </left>
      <right style="medium">
        <color indexed="64"/>
      </right>
      <top/>
      <bottom/>
      <diagonal/>
    </border>
    <border>
      <left style="medium">
        <color rgb="FFA6A6A6"/>
      </left>
      <right style="medium">
        <color indexed="64"/>
      </right>
      <top/>
      <bottom style="medium">
        <color indexed="64"/>
      </bottom>
      <diagonal/>
    </border>
    <border>
      <left style="medium">
        <color rgb="FFA6A6A6"/>
      </left>
      <right style="medium">
        <color rgb="FFA6A6A6"/>
      </right>
      <top style="medium">
        <color rgb="FFA6A6A6"/>
      </top>
      <bottom/>
      <diagonal/>
    </border>
    <border>
      <left style="medium">
        <color rgb="FFA6A6A6"/>
      </left>
      <right style="medium">
        <color rgb="FFA6A6A6"/>
      </right>
      <top/>
      <bottom/>
      <diagonal/>
    </border>
    <border>
      <left style="medium">
        <color rgb="FFA6A6A6"/>
      </left>
      <right style="medium">
        <color rgb="FFA6A6A6"/>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bottom style="thin">
        <color rgb="FF000000"/>
      </bottom>
      <diagonal/>
    </border>
    <border>
      <left/>
      <right/>
      <top/>
      <bottom style="thin">
        <color rgb="FF000000"/>
      </bottom>
      <diagonal/>
    </border>
    <border>
      <left/>
      <right/>
      <top style="thin">
        <color indexed="64"/>
      </top>
      <bottom/>
      <diagonal/>
    </border>
    <border>
      <left style="thin">
        <color rgb="FF000000"/>
      </left>
      <right style="thin">
        <color rgb="FF000000"/>
      </right>
      <top/>
      <bottom/>
      <diagonal/>
    </border>
    <border>
      <left style="medium">
        <color indexed="64"/>
      </left>
      <right style="medium">
        <color rgb="FFA6A6A6"/>
      </right>
      <top style="medium">
        <color theme="2" tint="-0.24994659260841701"/>
      </top>
      <bottom style="medium">
        <color rgb="FFBFBFBF"/>
      </bottom>
      <diagonal/>
    </border>
    <border>
      <left/>
      <right style="medium">
        <color rgb="FFA6A6A6"/>
      </right>
      <top style="medium">
        <color theme="2" tint="-0.24994659260841701"/>
      </top>
      <bottom style="medium">
        <color rgb="FFBFBFBF"/>
      </bottom>
      <diagonal/>
    </border>
    <border>
      <left/>
      <right style="medium">
        <color indexed="64"/>
      </right>
      <top style="medium">
        <color theme="2" tint="-0.24994659260841701"/>
      </top>
      <bottom style="medium">
        <color rgb="FFBFBFBF"/>
      </bottom>
      <diagonal/>
    </border>
    <border>
      <left style="medium">
        <color auto="1"/>
      </left>
      <right/>
      <top style="medium">
        <color rgb="FFBFBFBF"/>
      </top>
      <bottom/>
      <diagonal/>
    </border>
    <border>
      <left/>
      <right style="medium">
        <color auto="1"/>
      </right>
      <top style="medium">
        <color rgb="FFBFBFBF"/>
      </top>
      <bottom/>
      <diagonal/>
    </border>
    <border>
      <left style="medium">
        <color auto="1"/>
      </left>
      <right/>
      <top/>
      <bottom style="medium">
        <color auto="1"/>
      </bottom>
      <diagonal/>
    </border>
    <border>
      <left style="medium">
        <color rgb="FFBFBFBF"/>
      </left>
      <right style="medium">
        <color rgb="FFBFBFBF"/>
      </right>
      <top style="medium">
        <color rgb="FFBFBFBF"/>
      </top>
      <bottom/>
      <diagonal/>
    </border>
    <border>
      <left style="medium">
        <color rgb="FFBFBFBF"/>
      </left>
      <right style="medium">
        <color rgb="FFBFBFBF"/>
      </right>
      <top/>
      <bottom style="medium">
        <color auto="1"/>
      </bottom>
      <diagonal/>
    </border>
  </borders>
  <cellStyleXfs count="3">
    <xf numFmtId="0" fontId="0" fillId="0" borderId="0"/>
    <xf numFmtId="0" fontId="7" fillId="0" borderId="0" applyNumberFormat="0" applyFill="0" applyBorder="0" applyAlignment="0" applyProtection="0"/>
    <xf numFmtId="0" fontId="26" fillId="0" borderId="0">
      <alignment vertical="center"/>
    </xf>
  </cellStyleXfs>
  <cellXfs count="173">
    <xf numFmtId="0" fontId="0" fillId="0" borderId="0" xfId="0"/>
    <xf numFmtId="0" fontId="0" fillId="0" borderId="0" xfId="0" applyAlignment="1">
      <alignment horizontal="center"/>
    </xf>
    <xf numFmtId="0" fontId="3" fillId="2" borderId="5" xfId="0" applyFont="1" applyFill="1" applyBorder="1" applyAlignment="1">
      <alignment horizontal="center" vertical="center" wrapText="1" readingOrder="1"/>
    </xf>
    <xf numFmtId="0" fontId="3" fillId="2" borderId="7" xfId="0" applyFont="1" applyFill="1" applyBorder="1" applyAlignment="1">
      <alignment horizontal="center" vertical="center" wrapText="1" readingOrder="1"/>
    </xf>
    <xf numFmtId="0" fontId="4" fillId="3" borderId="7"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8" fillId="3" borderId="7" xfId="0" applyFont="1" applyFill="1" applyBorder="1" applyAlignment="1">
      <alignment wrapText="1"/>
    </xf>
    <xf numFmtId="0" fontId="8" fillId="4" borderId="7" xfId="0" applyFont="1" applyFill="1" applyBorder="1" applyAlignment="1">
      <alignment wrapText="1"/>
    </xf>
    <xf numFmtId="0" fontId="9" fillId="5" borderId="7" xfId="0" applyFont="1" applyFill="1" applyBorder="1" applyAlignment="1">
      <alignment horizontal="left" vertical="center" wrapText="1"/>
    </xf>
    <xf numFmtId="0" fontId="1" fillId="6" borderId="0" xfId="0" applyFont="1" applyFill="1" applyAlignment="1">
      <alignment horizontal="center" vertical="center" wrapText="1"/>
    </xf>
    <xf numFmtId="0" fontId="1" fillId="6" borderId="1" xfId="0" applyFont="1" applyFill="1" applyBorder="1" applyAlignment="1">
      <alignment horizontal="center" vertical="center" wrapText="1"/>
    </xf>
    <xf numFmtId="0" fontId="1" fillId="6" borderId="0" xfId="0" applyFont="1" applyFill="1" applyAlignment="1">
      <alignment horizontal="center" wrapText="1"/>
    </xf>
    <xf numFmtId="0" fontId="10" fillId="6" borderId="0" xfId="0" applyFont="1" applyFill="1" applyAlignment="1">
      <alignment horizontal="center" wrapText="1"/>
    </xf>
    <xf numFmtId="0" fontId="10" fillId="6" borderId="0" xfId="0" applyFont="1" applyFill="1" applyAlignment="1">
      <alignment horizontal="center" vertical="center" wrapText="1"/>
    </xf>
    <xf numFmtId="0" fontId="10" fillId="6" borderId="1" xfId="0" applyFont="1" applyFill="1" applyBorder="1" applyAlignment="1">
      <alignment horizontal="center" wrapText="1"/>
    </xf>
    <xf numFmtId="0" fontId="11" fillId="2" borderId="7" xfId="0" applyFont="1" applyFill="1" applyBorder="1" applyAlignment="1">
      <alignment horizontal="left" vertical="center" wrapText="1" readingOrder="1"/>
    </xf>
    <xf numFmtId="0" fontId="2" fillId="7" borderId="3" xfId="0" applyFont="1" applyFill="1" applyBorder="1" applyAlignment="1">
      <alignment horizontal="center" vertical="center" wrapText="1" readingOrder="1"/>
    </xf>
    <xf numFmtId="0" fontId="2" fillId="7" borderId="5" xfId="0" applyFont="1" applyFill="1" applyBorder="1" applyAlignment="1">
      <alignment horizontal="center" vertical="center" wrapText="1" readingOrder="1"/>
    </xf>
    <xf numFmtId="0" fontId="7" fillId="7" borderId="7" xfId="1" applyFill="1" applyBorder="1" applyAlignment="1">
      <alignment horizontal="center" vertical="center" wrapText="1" readingOrder="1"/>
    </xf>
    <xf numFmtId="0" fontId="7" fillId="7" borderId="0" xfId="1" applyFill="1" applyAlignment="1">
      <alignment horizontal="center" vertical="center"/>
    </xf>
    <xf numFmtId="0" fontId="2" fillId="7" borderId="5" xfId="0" applyFont="1" applyFill="1" applyBorder="1" applyAlignment="1">
      <alignment horizontal="center" vertical="top" wrapText="1" readingOrder="1"/>
    </xf>
    <xf numFmtId="0" fontId="2" fillId="7" borderId="5" xfId="0" applyFont="1" applyFill="1" applyBorder="1" applyAlignment="1">
      <alignment horizontal="left" wrapText="1" readingOrder="1"/>
    </xf>
    <xf numFmtId="0" fontId="0" fillId="7" borderId="0" xfId="0" applyFill="1"/>
    <xf numFmtId="0" fontId="1" fillId="7" borderId="2" xfId="0" applyFont="1" applyFill="1" applyBorder="1" applyAlignment="1">
      <alignment vertical="top" wrapText="1"/>
    </xf>
    <xf numFmtId="0" fontId="1" fillId="7" borderId="4" xfId="0" applyFont="1" applyFill="1" applyBorder="1" applyAlignment="1">
      <alignment vertical="top" wrapText="1"/>
    </xf>
    <xf numFmtId="0" fontId="1" fillId="7" borderId="9" xfId="0" applyFont="1" applyFill="1" applyBorder="1" applyAlignment="1">
      <alignment vertical="top" wrapText="1"/>
    </xf>
    <xf numFmtId="0" fontId="0" fillId="7" borderId="7" xfId="0" applyFill="1" applyBorder="1"/>
    <xf numFmtId="0" fontId="1" fillId="7" borderId="6" xfId="0" applyFont="1" applyFill="1" applyBorder="1" applyAlignment="1">
      <alignment vertical="center" wrapText="1"/>
    </xf>
    <xf numFmtId="0" fontId="1" fillId="7" borderId="2" xfId="0" applyFont="1" applyFill="1" applyBorder="1" applyAlignment="1">
      <alignment horizontal="center" vertical="top" wrapText="1"/>
    </xf>
    <xf numFmtId="0" fontId="12" fillId="7" borderId="7" xfId="0" applyFont="1" applyFill="1" applyBorder="1" applyAlignment="1">
      <alignment horizontal="center" vertical="center" wrapText="1" readingOrder="1"/>
    </xf>
    <xf numFmtId="0" fontId="14" fillId="7" borderId="7" xfId="0" applyFont="1" applyFill="1" applyBorder="1" applyAlignment="1">
      <alignment horizontal="center" vertical="center" wrapText="1" readingOrder="1"/>
    </xf>
    <xf numFmtId="0" fontId="7" fillId="7" borderId="8" xfId="1" applyFill="1" applyBorder="1" applyAlignment="1">
      <alignment horizontal="center" wrapText="1" readingOrder="1"/>
    </xf>
    <xf numFmtId="0" fontId="2" fillId="7" borderId="7" xfId="0" applyFont="1" applyFill="1" applyBorder="1" applyAlignment="1">
      <alignment horizontal="center" vertical="center" wrapText="1" readingOrder="1"/>
    </xf>
    <xf numFmtId="0" fontId="16" fillId="7" borderId="0" xfId="0" applyFont="1" applyFill="1" applyAlignment="1">
      <alignment horizontal="center"/>
    </xf>
    <xf numFmtId="0" fontId="17" fillId="7" borderId="0" xfId="0" applyFont="1" applyFill="1" applyAlignment="1">
      <alignment horizontal="center"/>
    </xf>
    <xf numFmtId="0" fontId="18" fillId="7" borderId="0" xfId="0" applyFont="1" applyFill="1"/>
    <xf numFmtId="0" fontId="21" fillId="7" borderId="0" xfId="0" applyFont="1" applyFill="1"/>
    <xf numFmtId="0" fontId="18" fillId="7" borderId="16" xfId="0" applyFont="1" applyFill="1" applyBorder="1" applyAlignment="1">
      <alignment horizontal="left" vertical="center" wrapText="1" indent="1"/>
    </xf>
    <xf numFmtId="0" fontId="22" fillId="7" borderId="22" xfId="0" applyFont="1" applyFill="1" applyBorder="1" applyAlignment="1">
      <alignment horizontal="left" vertical="center" wrapText="1" indent="1"/>
    </xf>
    <xf numFmtId="0" fontId="22" fillId="7" borderId="16" xfId="0" applyFont="1" applyFill="1" applyBorder="1" applyAlignment="1">
      <alignment horizontal="left" vertical="center" wrapText="1" indent="1"/>
    </xf>
    <xf numFmtId="0" fontId="18" fillId="7" borderId="20" xfId="0" applyFont="1" applyFill="1" applyBorder="1" applyAlignment="1">
      <alignment horizontal="left" vertical="center" wrapText="1" indent="1"/>
    </xf>
    <xf numFmtId="0" fontId="18" fillId="7" borderId="21" xfId="0" applyFont="1" applyFill="1" applyBorder="1" applyAlignment="1">
      <alignment horizontal="left" vertical="center" wrapText="1" indent="1"/>
    </xf>
    <xf numFmtId="0" fontId="18" fillId="7" borderId="24" xfId="0" applyFont="1" applyFill="1" applyBorder="1" applyAlignment="1">
      <alignment horizontal="left" vertical="center" wrapText="1" indent="1"/>
    </xf>
    <xf numFmtId="0" fontId="22" fillId="7" borderId="19" xfId="0" applyFont="1" applyFill="1" applyBorder="1" applyAlignment="1">
      <alignment horizontal="left" vertical="center" wrapText="1" indent="2"/>
    </xf>
    <xf numFmtId="0" fontId="22" fillId="7" borderId="18" xfId="0" applyFont="1" applyFill="1" applyBorder="1" applyAlignment="1">
      <alignment horizontal="left" vertical="center" wrapText="1" indent="2"/>
    </xf>
    <xf numFmtId="0" fontId="22" fillId="7" borderId="23" xfId="0" applyFont="1" applyFill="1" applyBorder="1" applyAlignment="1">
      <alignment horizontal="left" vertical="center" wrapText="1" indent="2"/>
    </xf>
    <xf numFmtId="0" fontId="22" fillId="7" borderId="33" xfId="0" applyFont="1" applyFill="1" applyBorder="1" applyAlignment="1">
      <alignment horizontal="left" vertical="center" wrapText="1" indent="2"/>
    </xf>
    <xf numFmtId="0" fontId="24" fillId="7" borderId="20" xfId="1" applyFont="1" applyFill="1" applyBorder="1" applyAlignment="1">
      <alignment horizontal="left" vertical="center" wrapText="1" indent="1"/>
    </xf>
    <xf numFmtId="0" fontId="18" fillId="7" borderId="18" xfId="0" applyFont="1" applyFill="1" applyBorder="1" applyAlignment="1">
      <alignment vertical="top" wrapText="1"/>
    </xf>
    <xf numFmtId="0" fontId="24" fillId="7" borderId="24" xfId="1" applyFont="1" applyFill="1" applyBorder="1" applyAlignment="1">
      <alignment horizontal="left" vertical="center" wrapText="1" indent="1"/>
    </xf>
    <xf numFmtId="0" fontId="23" fillId="8" borderId="13" xfId="0" applyFont="1" applyFill="1" applyBorder="1" applyAlignment="1">
      <alignment horizontal="left" vertical="center" wrapText="1" indent="1"/>
    </xf>
    <xf numFmtId="0" fontId="23" fillId="8" borderId="14" xfId="0" applyFont="1" applyFill="1" applyBorder="1" applyAlignment="1">
      <alignment vertical="center" wrapText="1"/>
    </xf>
    <xf numFmtId="0" fontId="23" fillId="8" borderId="15" xfId="0" applyFont="1" applyFill="1" applyBorder="1" applyAlignment="1">
      <alignment vertical="center" wrapText="1"/>
    </xf>
    <xf numFmtId="0" fontId="23" fillId="8" borderId="16" xfId="0" applyFont="1" applyFill="1" applyBorder="1" applyAlignment="1">
      <alignment horizontal="left" vertical="center" wrapText="1" indent="1"/>
    </xf>
    <xf numFmtId="0" fontId="23" fillId="8" borderId="18" xfId="0" applyFont="1" applyFill="1" applyBorder="1" applyAlignment="1">
      <alignment horizontal="left" vertical="center" wrapText="1" indent="2"/>
    </xf>
    <xf numFmtId="0" fontId="23" fillId="8" borderId="20" xfId="0" applyFont="1" applyFill="1" applyBorder="1" applyAlignment="1">
      <alignment horizontal="left" vertical="center" wrapText="1" indent="1"/>
    </xf>
    <xf numFmtId="0" fontId="23" fillId="8" borderId="15" xfId="0" applyFont="1" applyFill="1" applyBorder="1" applyAlignment="1">
      <alignment horizontal="left" vertical="center" wrapText="1" indent="1"/>
    </xf>
    <xf numFmtId="0" fontId="23" fillId="8" borderId="18" xfId="0" applyFont="1" applyFill="1" applyBorder="1" applyAlignment="1">
      <alignment horizontal="left" vertical="center" wrapText="1" indent="1"/>
    </xf>
    <xf numFmtId="0" fontId="18" fillId="7" borderId="22" xfId="0" applyFont="1" applyFill="1" applyBorder="1" applyAlignment="1">
      <alignment horizontal="left" vertical="center" wrapText="1" indent="1"/>
    </xf>
    <xf numFmtId="0" fontId="22" fillId="7" borderId="23" xfId="0" applyFont="1" applyFill="1" applyBorder="1" applyAlignment="1">
      <alignment vertical="center" wrapText="1"/>
    </xf>
    <xf numFmtId="0" fontId="0" fillId="7" borderId="0" xfId="0" applyFill="1" applyAlignment="1">
      <alignment horizontal="center"/>
    </xf>
    <xf numFmtId="0" fontId="8" fillId="7" borderId="0" xfId="0" applyFont="1" applyFill="1"/>
    <xf numFmtId="0" fontId="19" fillId="7" borderId="0" xfId="0" applyFont="1" applyFill="1" applyAlignment="1">
      <alignment vertical="center" wrapText="1"/>
    </xf>
    <xf numFmtId="0" fontId="25" fillId="0" borderId="0" xfId="0" applyFont="1"/>
    <xf numFmtId="0" fontId="27" fillId="8" borderId="7" xfId="2" applyFont="1" applyFill="1" applyBorder="1" applyAlignment="1">
      <alignment horizontal="center" vertical="center"/>
    </xf>
    <xf numFmtId="0" fontId="27" fillId="8" borderId="7" xfId="2" applyFont="1" applyFill="1" applyBorder="1" applyAlignment="1">
      <alignment horizontal="center" vertical="center" wrapText="1"/>
    </xf>
    <xf numFmtId="0" fontId="28" fillId="8" borderId="7" xfId="0" applyFont="1" applyFill="1" applyBorder="1" applyAlignment="1">
      <alignment horizontal="center"/>
    </xf>
    <xf numFmtId="0" fontId="29" fillId="0" borderId="7" xfId="2" applyFont="1" applyBorder="1" applyAlignment="1">
      <alignment horizontal="center" vertical="center"/>
    </xf>
    <xf numFmtId="0" fontId="27" fillId="0" borderId="7" xfId="2" applyFont="1" applyBorder="1" applyAlignment="1">
      <alignment horizontal="center" vertical="center"/>
    </xf>
    <xf numFmtId="0" fontId="27" fillId="0" borderId="7" xfId="2" applyFont="1" applyBorder="1" applyAlignment="1">
      <alignment horizontal="center" vertical="center" wrapText="1"/>
    </xf>
    <xf numFmtId="49" fontId="27" fillId="0" borderId="7" xfId="2" quotePrefix="1" applyNumberFormat="1" applyFont="1" applyBorder="1" applyAlignment="1">
      <alignment horizontal="center" vertical="center" wrapText="1"/>
    </xf>
    <xf numFmtId="0" fontId="28" fillId="0" borderId="7" xfId="0" applyFont="1" applyBorder="1"/>
    <xf numFmtId="49" fontId="29" fillId="0" borderId="7" xfId="2" applyNumberFormat="1" applyFont="1" applyBorder="1" applyAlignment="1">
      <alignment horizontal="center" vertical="center"/>
    </xf>
    <xf numFmtId="0" fontId="30" fillId="0" borderId="7" xfId="0" applyFont="1" applyBorder="1"/>
    <xf numFmtId="0" fontId="31" fillId="0" borderId="7" xfId="2" applyFont="1" applyBorder="1" applyAlignment="1">
      <alignment horizontal="center" vertical="center"/>
    </xf>
    <xf numFmtId="0" fontId="29" fillId="0" borderId="7" xfId="2" quotePrefix="1" applyFont="1" applyBorder="1" applyAlignment="1">
      <alignment horizontal="center" vertical="center"/>
    </xf>
    <xf numFmtId="0" fontId="29" fillId="0" borderId="7" xfId="2" quotePrefix="1" applyFont="1" applyBorder="1" applyAlignment="1">
      <alignment horizontal="center" vertical="center" wrapText="1"/>
    </xf>
    <xf numFmtId="0" fontId="30" fillId="0" borderId="7" xfId="0" applyFont="1" applyBorder="1" applyAlignment="1">
      <alignment horizontal="center"/>
    </xf>
    <xf numFmtId="0" fontId="30" fillId="0" borderId="0" xfId="0" applyFont="1"/>
    <xf numFmtId="0" fontId="31" fillId="0" borderId="0" xfId="2" applyFont="1" applyAlignment="1">
      <alignment horizontal="center" vertical="center"/>
    </xf>
    <xf numFmtId="49" fontId="29" fillId="0" borderId="0" xfId="2" applyNumberFormat="1" applyFont="1" applyAlignment="1">
      <alignment horizontal="center" vertical="center"/>
    </xf>
    <xf numFmtId="0" fontId="29" fillId="0" borderId="0" xfId="2" applyFont="1" applyAlignment="1">
      <alignment horizontal="center" vertical="center"/>
    </xf>
    <xf numFmtId="0" fontId="29" fillId="0" borderId="0" xfId="2" quotePrefix="1" applyFont="1" applyAlignment="1">
      <alignment horizontal="center" vertical="center"/>
    </xf>
    <xf numFmtId="0" fontId="30" fillId="0" borderId="0" xfId="0" applyFont="1" applyAlignment="1">
      <alignment horizontal="center"/>
    </xf>
    <xf numFmtId="49" fontId="27" fillId="0" borderId="7" xfId="2" applyNumberFormat="1" applyFont="1" applyBorder="1" applyAlignment="1">
      <alignment horizontal="center" vertical="center" wrapText="1"/>
    </xf>
    <xf numFmtId="0" fontId="32" fillId="0" borderId="0" xfId="2" applyFont="1" applyAlignment="1">
      <alignment horizontal="center" vertical="center"/>
    </xf>
    <xf numFmtId="0" fontId="29" fillId="0" borderId="7" xfId="2" applyFont="1" applyBorder="1" applyAlignment="1">
      <alignment horizontal="center" vertical="center" wrapText="1"/>
    </xf>
    <xf numFmtId="49" fontId="29" fillId="0" borderId="7" xfId="2" applyNumberFormat="1" applyFont="1" applyBorder="1" applyAlignment="1">
      <alignment horizontal="center" vertical="center" wrapText="1"/>
    </xf>
    <xf numFmtId="0" fontId="0" fillId="0" borderId="7" xfId="0" applyBorder="1"/>
    <xf numFmtId="0" fontId="33" fillId="0" borderId="0" xfId="0" applyFont="1"/>
    <xf numFmtId="0" fontId="12" fillId="7" borderId="10" xfId="0" applyFont="1" applyFill="1" applyBorder="1" applyAlignment="1">
      <alignment horizontal="center" vertical="center" wrapText="1" readingOrder="1"/>
    </xf>
    <xf numFmtId="0" fontId="7" fillId="7" borderId="10" xfId="1" applyFill="1" applyBorder="1" applyAlignment="1">
      <alignment horizontal="center" vertical="center" wrapText="1" readingOrder="1"/>
    </xf>
    <xf numFmtId="0" fontId="34" fillId="3" borderId="7" xfId="0" applyFont="1" applyFill="1" applyBorder="1" applyAlignment="1">
      <alignment horizontal="center" vertical="center" wrapText="1"/>
    </xf>
    <xf numFmtId="0" fontId="3" fillId="7" borderId="0" xfId="0" applyFont="1" applyFill="1" applyAlignment="1">
      <alignment horizontal="center" vertical="center" textRotation="90" wrapText="1" readingOrder="1"/>
    </xf>
    <xf numFmtId="0" fontId="12" fillId="7" borderId="0" xfId="0" applyFont="1" applyFill="1" applyAlignment="1">
      <alignment horizontal="center" vertical="center" wrapText="1" readingOrder="1"/>
    </xf>
    <xf numFmtId="0" fontId="7" fillId="7" borderId="0" xfId="1" applyFill="1" applyBorder="1" applyAlignment="1">
      <alignment horizontal="center" vertical="center" wrapText="1" readingOrder="1"/>
    </xf>
    <xf numFmtId="0" fontId="2" fillId="7" borderId="0" xfId="0" applyFont="1" applyFill="1" applyAlignment="1">
      <alignment horizontal="center" vertical="center" wrapText="1" readingOrder="1"/>
    </xf>
    <xf numFmtId="0" fontId="1" fillId="7" borderId="0" xfId="0" applyFont="1" applyFill="1" applyAlignment="1">
      <alignment vertical="top" wrapText="1"/>
    </xf>
    <xf numFmtId="0" fontId="3" fillId="7" borderId="0" xfId="0" applyFont="1" applyFill="1" applyAlignment="1">
      <alignment horizontal="center" vertical="center" wrapText="1" readingOrder="1"/>
    </xf>
    <xf numFmtId="0" fontId="4" fillId="7" borderId="0" xfId="0" applyFont="1" applyFill="1" applyAlignment="1">
      <alignment horizontal="center" vertical="center" wrapText="1"/>
    </xf>
    <xf numFmtId="0" fontId="2" fillId="7" borderId="10" xfId="0" applyFont="1" applyFill="1" applyBorder="1" applyAlignment="1">
      <alignment horizontal="center" vertical="center" wrapText="1" readingOrder="1"/>
    </xf>
    <xf numFmtId="0" fontId="14" fillId="0" borderId="7" xfId="0" applyFont="1" applyBorder="1" applyAlignment="1">
      <alignment horizontal="center" vertical="center" wrapText="1" readingOrder="1"/>
    </xf>
    <xf numFmtId="0" fontId="2" fillId="0" borderId="5" xfId="0" applyFont="1" applyBorder="1" applyAlignment="1">
      <alignment horizontal="center" wrapText="1" readingOrder="1"/>
    </xf>
    <xf numFmtId="0" fontId="3" fillId="4" borderId="7" xfId="0" applyFont="1" applyFill="1" applyBorder="1" applyAlignment="1">
      <alignment horizontal="center" vertical="center" wrapText="1" readingOrder="1"/>
    </xf>
    <xf numFmtId="0" fontId="34" fillId="4" borderId="7" xfId="0" applyFont="1" applyFill="1" applyBorder="1" applyAlignment="1">
      <alignment horizontal="center" vertical="center" wrapText="1"/>
    </xf>
    <xf numFmtId="0" fontId="2" fillId="0" borderId="3" xfId="0" applyFont="1" applyBorder="1" applyAlignment="1">
      <alignment horizontal="center" vertical="center" wrapText="1" readingOrder="1"/>
    </xf>
    <xf numFmtId="0" fontId="1" fillId="7" borderId="7" xfId="0" applyFont="1" applyFill="1" applyBorder="1" applyAlignment="1">
      <alignment horizontal="center" vertical="top" wrapText="1"/>
    </xf>
    <xf numFmtId="0" fontId="0" fillId="0" borderId="0" xfId="0" applyAlignment="1">
      <alignment horizontal="center" vertical="center"/>
    </xf>
    <xf numFmtId="0" fontId="7" fillId="0" borderId="41" xfId="1" applyFill="1" applyBorder="1" applyAlignment="1">
      <alignment horizontal="center" wrapText="1" readingOrder="1"/>
    </xf>
    <xf numFmtId="0" fontId="2" fillId="0" borderId="41" xfId="0" applyFont="1" applyBorder="1" applyAlignment="1">
      <alignment horizontal="left" wrapText="1" readingOrder="1"/>
    </xf>
    <xf numFmtId="0" fontId="0" fillId="0" borderId="7" xfId="0" applyBorder="1" applyAlignment="1">
      <alignment horizontal="center" vertical="center"/>
    </xf>
    <xf numFmtId="0" fontId="22" fillId="7" borderId="17" xfId="0" applyFont="1" applyFill="1" applyBorder="1" applyAlignment="1">
      <alignment horizontal="left" vertical="center" wrapText="1" indent="1"/>
    </xf>
    <xf numFmtId="0" fontId="24" fillId="7" borderId="21" xfId="1" applyFont="1" applyFill="1" applyBorder="1" applyAlignment="1">
      <alignment horizontal="left" vertical="center" wrapText="1" indent="1"/>
    </xf>
    <xf numFmtId="0" fontId="23" fillId="8" borderId="42" xfId="0" applyFont="1" applyFill="1" applyBorder="1" applyAlignment="1">
      <alignment horizontal="left" vertical="center" wrapText="1" indent="1"/>
    </xf>
    <xf numFmtId="0" fontId="23" fillId="8" borderId="43" xfId="0" applyFont="1" applyFill="1" applyBorder="1" applyAlignment="1">
      <alignment horizontal="left" vertical="center" wrapText="1" indent="2"/>
    </xf>
    <xf numFmtId="0" fontId="23" fillId="8" borderId="44" xfId="0" applyFont="1" applyFill="1" applyBorder="1" applyAlignment="1">
      <alignment horizontal="left" vertical="center" wrapText="1" indent="1"/>
    </xf>
    <xf numFmtId="0" fontId="22" fillId="7" borderId="48" xfId="0" applyFont="1" applyFill="1" applyBorder="1" applyAlignment="1">
      <alignment horizontal="left" vertical="center" wrapText="1" indent="2"/>
    </xf>
    <xf numFmtId="0" fontId="22" fillId="7" borderId="49" xfId="0" applyFont="1" applyFill="1" applyBorder="1" applyAlignment="1">
      <alignment horizontal="left" vertical="center" wrapText="1" indent="2"/>
    </xf>
    <xf numFmtId="0" fontId="19" fillId="0" borderId="0" xfId="0" applyFont="1" applyAlignment="1">
      <alignment horizontal="justify" vertical="center" wrapText="1"/>
    </xf>
    <xf numFmtId="49" fontId="20" fillId="7" borderId="0" xfId="0" applyNumberFormat="1" applyFont="1" applyFill="1" applyAlignment="1">
      <alignment horizontal="center" vertical="center" wrapText="1"/>
    </xf>
    <xf numFmtId="0" fontId="18" fillId="7" borderId="7" xfId="0" applyFont="1" applyFill="1" applyBorder="1" applyAlignment="1">
      <alignment vertical="center"/>
    </xf>
    <xf numFmtId="164" fontId="18" fillId="7" borderId="7" xfId="0" applyNumberFormat="1" applyFont="1" applyFill="1" applyBorder="1" applyAlignment="1">
      <alignment vertical="center"/>
    </xf>
    <xf numFmtId="0" fontId="18" fillId="0" borderId="7" xfId="0" applyFont="1" applyBorder="1" applyAlignment="1">
      <alignment horizontal="left" vertical="center" wrapText="1"/>
    </xf>
    <xf numFmtId="0" fontId="22" fillId="7" borderId="25" xfId="0" applyFont="1" applyFill="1" applyBorder="1" applyAlignment="1">
      <alignment horizontal="left" vertical="center" wrapText="1" indent="1"/>
    </xf>
    <xf numFmtId="0" fontId="22" fillId="7" borderId="22" xfId="0" applyFont="1" applyFill="1" applyBorder="1" applyAlignment="1">
      <alignment horizontal="left" vertical="center" wrapText="1" indent="1"/>
    </xf>
    <xf numFmtId="0" fontId="22" fillId="7" borderId="32" xfId="0" applyFont="1" applyFill="1" applyBorder="1" applyAlignment="1">
      <alignment horizontal="left" vertical="center" wrapText="1" indent="2"/>
    </xf>
    <xf numFmtId="0" fontId="22" fillId="7" borderId="34" xfId="0" applyFont="1" applyFill="1" applyBorder="1" applyAlignment="1">
      <alignment horizontal="left" vertical="center" wrapText="1" indent="2"/>
    </xf>
    <xf numFmtId="0" fontId="24" fillId="7" borderId="26" xfId="1" applyFont="1" applyFill="1" applyBorder="1" applyAlignment="1">
      <alignment horizontal="left" vertical="center" wrapText="1" indent="1"/>
    </xf>
    <xf numFmtId="0" fontId="24" fillId="7" borderId="31" xfId="1" applyFont="1" applyFill="1" applyBorder="1" applyAlignment="1">
      <alignment horizontal="left" vertical="center" wrapText="1" indent="1"/>
    </xf>
    <xf numFmtId="0" fontId="24" fillId="7" borderId="46" xfId="1" applyFont="1" applyFill="1" applyBorder="1" applyAlignment="1">
      <alignment horizontal="left" vertical="center" wrapText="1" indent="1"/>
    </xf>
    <xf numFmtId="0" fontId="24" fillId="7" borderId="24" xfId="1" applyFont="1" applyFill="1" applyBorder="1" applyAlignment="1">
      <alignment horizontal="left" vertical="center" wrapText="1" indent="1"/>
    </xf>
    <xf numFmtId="0" fontId="22" fillId="7" borderId="16" xfId="0" applyFont="1" applyFill="1" applyBorder="1" applyAlignment="1">
      <alignment horizontal="left" vertical="center" wrapText="1" indent="1"/>
    </xf>
    <xf numFmtId="0" fontId="24" fillId="7" borderId="27" xfId="1" applyFont="1" applyFill="1" applyBorder="1" applyAlignment="1">
      <alignment horizontal="left" vertical="center" wrapText="1" indent="1"/>
    </xf>
    <xf numFmtId="0" fontId="18" fillId="7" borderId="28" xfId="0" applyFont="1" applyFill="1" applyBorder="1" applyAlignment="1">
      <alignment horizontal="left" vertical="center" wrapText="1" indent="1"/>
    </xf>
    <xf numFmtId="0" fontId="18" fillId="7" borderId="16" xfId="0" applyFont="1" applyFill="1" applyBorder="1" applyAlignment="1">
      <alignment horizontal="left" vertical="center" wrapText="1" indent="1"/>
    </xf>
    <xf numFmtId="0" fontId="24" fillId="7" borderId="29" xfId="1" applyFont="1" applyFill="1" applyBorder="1" applyAlignment="1">
      <alignment horizontal="left" vertical="center" wrapText="1" indent="1"/>
    </xf>
    <xf numFmtId="0" fontId="18" fillId="7" borderId="17" xfId="0" applyFont="1" applyFill="1" applyBorder="1" applyAlignment="1">
      <alignment horizontal="left" vertical="center" wrapText="1" indent="1"/>
    </xf>
    <xf numFmtId="0" fontId="24" fillId="7" borderId="30" xfId="1" applyFont="1" applyFill="1" applyBorder="1" applyAlignment="1">
      <alignment horizontal="left" vertical="center" wrapText="1" indent="1"/>
    </xf>
    <xf numFmtId="0" fontId="22" fillId="7" borderId="28" xfId="0" applyFont="1" applyFill="1" applyBorder="1" applyAlignment="1">
      <alignment horizontal="left" vertical="center" wrapText="1" indent="1"/>
    </xf>
    <xf numFmtId="0" fontId="22" fillId="7" borderId="17" xfId="0" applyFont="1" applyFill="1" applyBorder="1" applyAlignment="1">
      <alignment horizontal="left" vertical="center" wrapText="1" indent="1"/>
    </xf>
    <xf numFmtId="0" fontId="22" fillId="7" borderId="29" xfId="0" applyFont="1" applyFill="1" applyBorder="1" applyAlignment="1">
      <alignment horizontal="left" vertical="center" wrapText="1" indent="1"/>
    </xf>
    <xf numFmtId="0" fontId="22" fillId="7" borderId="30" xfId="0" applyFont="1" applyFill="1" applyBorder="1" applyAlignment="1">
      <alignment horizontal="left" vertical="center" wrapText="1" indent="1"/>
    </xf>
    <xf numFmtId="0" fontId="22" fillId="7" borderId="27" xfId="0" applyFont="1" applyFill="1" applyBorder="1" applyAlignment="1">
      <alignment horizontal="left" vertical="center" wrapText="1" indent="1"/>
    </xf>
    <xf numFmtId="0" fontId="18" fillId="7" borderId="29" xfId="0" applyFont="1" applyFill="1" applyBorder="1" applyAlignment="1">
      <alignment horizontal="left" vertical="center" wrapText="1" indent="1"/>
    </xf>
    <xf numFmtId="0" fontId="18" fillId="7" borderId="27" xfId="0" applyFont="1" applyFill="1" applyBorder="1" applyAlignment="1">
      <alignment horizontal="left" vertical="center" wrapText="1" indent="1"/>
    </xf>
    <xf numFmtId="0" fontId="18" fillId="7" borderId="30" xfId="0" applyFont="1" applyFill="1" applyBorder="1" applyAlignment="1">
      <alignment horizontal="left" vertical="center" wrapText="1" indent="1"/>
    </xf>
    <xf numFmtId="0" fontId="18" fillId="7" borderId="22" xfId="0" applyFont="1" applyFill="1" applyBorder="1" applyAlignment="1">
      <alignment horizontal="left" vertical="center" wrapText="1" indent="1"/>
    </xf>
    <xf numFmtId="0" fontId="18" fillId="7" borderId="45" xfId="0" applyFont="1" applyFill="1" applyBorder="1" applyAlignment="1">
      <alignment horizontal="left" vertical="center" wrapText="1" indent="1"/>
    </xf>
    <xf numFmtId="0" fontId="18" fillId="7" borderId="47" xfId="0" applyFont="1" applyFill="1" applyBorder="1" applyAlignment="1">
      <alignment horizontal="left" vertical="center" wrapText="1" indent="1"/>
    </xf>
    <xf numFmtId="0" fontId="22" fillId="7" borderId="33" xfId="0" applyFont="1" applyFill="1" applyBorder="1" applyAlignment="1">
      <alignment horizontal="left" vertical="center" wrapText="1" indent="2"/>
    </xf>
    <xf numFmtId="0" fontId="18" fillId="7" borderId="26" xfId="0" applyFont="1" applyFill="1" applyBorder="1" applyAlignment="1">
      <alignment horizontal="left" vertical="center" wrapText="1" indent="1"/>
    </xf>
    <xf numFmtId="0" fontId="18" fillId="7" borderId="31" xfId="0" applyFont="1" applyFill="1" applyBorder="1" applyAlignment="1">
      <alignment horizontal="left" vertical="center" wrapText="1" indent="1"/>
    </xf>
    <xf numFmtId="0" fontId="18" fillId="7" borderId="28" xfId="0" applyFont="1" applyFill="1" applyBorder="1" applyAlignment="1">
      <alignment horizontal="left" vertical="center" wrapText="1"/>
    </xf>
    <xf numFmtId="0" fontId="18" fillId="7" borderId="16" xfId="0" applyFont="1" applyFill="1" applyBorder="1" applyAlignment="1">
      <alignment horizontal="left" vertical="center" wrapText="1"/>
    </xf>
    <xf numFmtId="0" fontId="18" fillId="7" borderId="29" xfId="0" applyFont="1" applyFill="1" applyBorder="1" applyAlignment="1">
      <alignment horizontal="left" vertical="center" wrapText="1"/>
    </xf>
    <xf numFmtId="0" fontId="18" fillId="7" borderId="27" xfId="0" applyFont="1" applyFill="1" applyBorder="1" applyAlignment="1">
      <alignment horizontal="left" vertical="center" wrapText="1"/>
    </xf>
    <xf numFmtId="0" fontId="12" fillId="7" borderId="10" xfId="0" applyFont="1" applyFill="1" applyBorder="1" applyAlignment="1">
      <alignment horizontal="center" vertical="center" wrapText="1" readingOrder="1"/>
    </xf>
    <xf numFmtId="0" fontId="12" fillId="7" borderId="11" xfId="0" applyFont="1" applyFill="1" applyBorder="1" applyAlignment="1">
      <alignment horizontal="center" vertical="center" wrapText="1" readingOrder="1"/>
    </xf>
    <xf numFmtId="0" fontId="12" fillId="7" borderId="12" xfId="0" applyFont="1" applyFill="1" applyBorder="1" applyAlignment="1">
      <alignment horizontal="center" vertical="center" wrapText="1" readingOrder="1"/>
    </xf>
    <xf numFmtId="0" fontId="7" fillId="7" borderId="10" xfId="1" applyFill="1" applyBorder="1" applyAlignment="1">
      <alignment horizontal="center" vertical="center" wrapText="1" readingOrder="1"/>
    </xf>
    <xf numFmtId="0" fontId="7" fillId="7" borderId="11" xfId="1" applyFill="1" applyBorder="1" applyAlignment="1">
      <alignment horizontal="center" vertical="center" wrapText="1" readingOrder="1"/>
    </xf>
    <xf numFmtId="0" fontId="7" fillId="7" borderId="12" xfId="1" applyFill="1" applyBorder="1" applyAlignment="1">
      <alignment horizontal="center" vertical="center" wrapText="1" readingOrder="1"/>
    </xf>
    <xf numFmtId="0" fontId="3" fillId="7" borderId="40" xfId="0" applyFont="1" applyFill="1" applyBorder="1" applyAlignment="1">
      <alignment horizontal="center" vertical="center" textRotation="90" wrapText="1" readingOrder="1"/>
    </xf>
    <xf numFmtId="0" fontId="3" fillId="7" borderId="0" xfId="0" applyFont="1" applyFill="1" applyAlignment="1">
      <alignment horizontal="center" vertical="center" textRotation="90" wrapText="1" readingOrder="1"/>
    </xf>
    <xf numFmtId="0" fontId="15" fillId="6" borderId="0" xfId="0" applyFont="1" applyFill="1" applyAlignment="1">
      <alignment horizontal="left" vertical="center" wrapText="1"/>
    </xf>
    <xf numFmtId="0" fontId="15" fillId="6" borderId="1" xfId="0" applyFont="1" applyFill="1" applyBorder="1" applyAlignment="1">
      <alignment horizontal="left" vertical="center" wrapText="1"/>
    </xf>
    <xf numFmtId="0" fontId="13" fillId="7" borderId="38" xfId="0" applyFont="1" applyFill="1" applyBorder="1" applyAlignment="1">
      <alignment horizontal="center" vertical="center" wrapText="1" readingOrder="1"/>
    </xf>
    <xf numFmtId="0" fontId="13" fillId="7" borderId="39" xfId="0" applyFont="1" applyFill="1" applyBorder="1" applyAlignment="1">
      <alignment horizontal="center" vertical="center" wrapText="1" readingOrder="1"/>
    </xf>
    <xf numFmtId="0" fontId="2" fillId="7" borderId="3" xfId="0" applyFont="1" applyFill="1" applyBorder="1" applyAlignment="1">
      <alignment horizontal="center" vertical="center" wrapText="1" readingOrder="1"/>
    </xf>
    <xf numFmtId="0" fontId="2" fillId="7" borderId="4" xfId="0" applyFont="1" applyFill="1" applyBorder="1" applyAlignment="1">
      <alignment horizontal="center" vertical="center" wrapText="1" readingOrder="1"/>
    </xf>
    <xf numFmtId="0" fontId="27" fillId="8" borderId="35" xfId="2" applyFont="1" applyFill="1" applyBorder="1" applyAlignment="1">
      <alignment horizontal="center" vertical="center"/>
    </xf>
    <xf numFmtId="0" fontId="27" fillId="8" borderId="36" xfId="2" applyFont="1" applyFill="1" applyBorder="1" applyAlignment="1">
      <alignment horizontal="center" vertical="center"/>
    </xf>
    <xf numFmtId="0" fontId="27" fillId="8" borderId="37" xfId="2" applyFont="1" applyFill="1" applyBorder="1" applyAlignment="1">
      <alignment horizontal="center" vertical="center"/>
    </xf>
  </cellXfs>
  <cellStyles count="3">
    <cellStyle name="Hyperlink" xfId="1" builtinId="8"/>
    <cellStyle name="Normal" xfId="0" builtinId="0"/>
    <cellStyle name="Normal 2" xfId="2" xr:uid="{6041F8CE-934C-4D45-A465-61D6D6A3884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06/relationships/rdRichValueStructure" Target="richData/rdrichvaluestructure.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17/06/relationships/rdRichValue" Target="richData/rdrichvalue.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0/relationships/richValueRel" Target="richData/richValueRel.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6.jpeg"/></Relationships>
</file>

<file path=xl/drawings/_rels/drawing2.xml.rels><?xml version="1.0" encoding="UTF-8" standalone="yes"?>
<Relationships xmlns="http://schemas.openxmlformats.org/package/2006/relationships"><Relationship Id="rId8" Type="http://schemas.openxmlformats.org/officeDocument/2006/relationships/image" Target="../media/image15.emf"/><Relationship Id="rId13" Type="http://schemas.openxmlformats.org/officeDocument/2006/relationships/image" Target="../media/image20.png"/><Relationship Id="rId18" Type="http://schemas.openxmlformats.org/officeDocument/2006/relationships/image" Target="../media/image24.png"/><Relationship Id="rId26" Type="http://schemas.microsoft.com/office/2007/relationships/hdphoto" Target="../media/hdphoto1.wdp"/><Relationship Id="rId3" Type="http://schemas.openxmlformats.org/officeDocument/2006/relationships/image" Target="../media/image10.png"/><Relationship Id="rId21" Type="http://schemas.openxmlformats.org/officeDocument/2006/relationships/image" Target="../media/image27.png"/><Relationship Id="rId7" Type="http://schemas.openxmlformats.org/officeDocument/2006/relationships/image" Target="../media/image14.png"/><Relationship Id="rId12" Type="http://schemas.openxmlformats.org/officeDocument/2006/relationships/image" Target="../media/image19.png"/><Relationship Id="rId17" Type="http://schemas.openxmlformats.org/officeDocument/2006/relationships/image" Target="../media/image23.png"/><Relationship Id="rId25" Type="http://schemas.openxmlformats.org/officeDocument/2006/relationships/image" Target="../media/image31.png"/><Relationship Id="rId2" Type="http://schemas.openxmlformats.org/officeDocument/2006/relationships/image" Target="../media/image9.png"/><Relationship Id="rId16" Type="http://schemas.openxmlformats.org/officeDocument/2006/relationships/image" Target="../media/image6.jpeg"/><Relationship Id="rId20" Type="http://schemas.openxmlformats.org/officeDocument/2006/relationships/image" Target="../media/image26.png"/><Relationship Id="rId1" Type="http://schemas.openxmlformats.org/officeDocument/2006/relationships/image" Target="../media/image8.png"/><Relationship Id="rId6" Type="http://schemas.openxmlformats.org/officeDocument/2006/relationships/image" Target="../media/image13.png"/><Relationship Id="rId11" Type="http://schemas.openxmlformats.org/officeDocument/2006/relationships/image" Target="../media/image18.png"/><Relationship Id="rId24" Type="http://schemas.openxmlformats.org/officeDocument/2006/relationships/image" Target="../media/image30.png"/><Relationship Id="rId5" Type="http://schemas.openxmlformats.org/officeDocument/2006/relationships/image" Target="../media/image12.png"/><Relationship Id="rId15" Type="http://schemas.openxmlformats.org/officeDocument/2006/relationships/image" Target="../media/image22.jpeg"/><Relationship Id="rId23" Type="http://schemas.openxmlformats.org/officeDocument/2006/relationships/image" Target="../media/image29.jpeg"/><Relationship Id="rId10" Type="http://schemas.openxmlformats.org/officeDocument/2006/relationships/image" Target="../media/image17.jpeg"/><Relationship Id="rId19" Type="http://schemas.openxmlformats.org/officeDocument/2006/relationships/image" Target="../media/image25.png"/><Relationship Id="rId4" Type="http://schemas.openxmlformats.org/officeDocument/2006/relationships/image" Target="../media/image11.png"/><Relationship Id="rId9" Type="http://schemas.openxmlformats.org/officeDocument/2006/relationships/image" Target="../media/image16.png"/><Relationship Id="rId14" Type="http://schemas.openxmlformats.org/officeDocument/2006/relationships/image" Target="../media/image21.png"/><Relationship Id="rId22" Type="http://schemas.openxmlformats.org/officeDocument/2006/relationships/image" Target="../media/image28.jpeg"/><Relationship Id="rId27" Type="http://schemas.openxmlformats.org/officeDocument/2006/relationships/image" Target="../media/image32.jpeg"/></Relationships>
</file>

<file path=xl/drawings/drawing1.xml><?xml version="1.0" encoding="utf-8"?>
<xdr:wsDr xmlns:xdr="http://schemas.openxmlformats.org/drawingml/2006/spreadsheetDrawing" xmlns:a="http://schemas.openxmlformats.org/drawingml/2006/main">
  <xdr:twoCellAnchor editAs="oneCell">
    <xdr:from>
      <xdr:col>2</xdr:col>
      <xdr:colOff>453055</xdr:colOff>
      <xdr:row>0</xdr:row>
      <xdr:rowOff>0</xdr:rowOff>
    </xdr:from>
    <xdr:to>
      <xdr:col>8</xdr:col>
      <xdr:colOff>226148</xdr:colOff>
      <xdr:row>12</xdr:row>
      <xdr:rowOff>145440</xdr:rowOff>
    </xdr:to>
    <xdr:pic>
      <xdr:nvPicPr>
        <xdr:cNvPr id="2" name="Picture 1" descr="logo4CBSL _rgb">
          <a:extLst>
            <a:ext uri="{FF2B5EF4-FFF2-40B4-BE49-F238E27FC236}">
              <a16:creationId xmlns:a16="http://schemas.microsoft.com/office/drawing/2014/main" id="{3D877DEF-9A67-40F3-AAC4-AE28219F28A2}"/>
            </a:ext>
          </a:extLst>
        </xdr:cNvPr>
        <xdr:cNvPicPr>
          <a:picLocks noChangeAspect="1"/>
        </xdr:cNvPicPr>
      </xdr:nvPicPr>
      <xdr:blipFill>
        <a:blip xmlns:r="http://schemas.openxmlformats.org/officeDocument/2006/relationships" r:embed="rId1" cstate="print"/>
        <a:srcRect/>
        <a:stretch>
          <a:fillRect/>
        </a:stretch>
      </xdr:blipFill>
      <xdr:spPr bwMode="auto">
        <a:xfrm>
          <a:off x="1663290" y="0"/>
          <a:ext cx="3403799" cy="2431440"/>
        </a:xfrm>
        <a:prstGeom prst="rect">
          <a:avLst/>
        </a:prstGeom>
        <a:noFill/>
        <a:ln w="9525">
          <a:noFill/>
          <a:miter lim="800000"/>
          <a:headEnd/>
          <a:tailEnd/>
        </a:ln>
      </xdr:spPr>
    </xdr:pic>
    <xdr:clientData/>
  </xdr:twoCellAnchor>
  <xdr:twoCellAnchor editAs="oneCell">
    <xdr:from>
      <xdr:col>0</xdr:col>
      <xdr:colOff>508747</xdr:colOff>
      <xdr:row>12</xdr:row>
      <xdr:rowOff>118782</xdr:rowOff>
    </xdr:from>
    <xdr:to>
      <xdr:col>9</xdr:col>
      <xdr:colOff>582705</xdr:colOff>
      <xdr:row>23</xdr:row>
      <xdr:rowOff>123265</xdr:rowOff>
    </xdr:to>
    <xdr:pic>
      <xdr:nvPicPr>
        <xdr:cNvPr id="3" name="Picture 2" descr="Blue Background">
          <a:extLst>
            <a:ext uri="{FF2B5EF4-FFF2-40B4-BE49-F238E27FC236}">
              <a16:creationId xmlns:a16="http://schemas.microsoft.com/office/drawing/2014/main" id="{14742C0D-3F14-473A-BC2C-E2EB872ABF73}"/>
            </a:ext>
          </a:extLst>
        </xdr:cNvPr>
        <xdr:cNvPicPr>
          <a:picLocks/>
        </xdr:cNvPicPr>
      </xdr:nvPicPr>
      <xdr:blipFill>
        <a:blip xmlns:r="http://schemas.openxmlformats.org/officeDocument/2006/relationships" r:embed="rId2" cstate="print"/>
        <a:srcRect/>
        <a:stretch>
          <a:fillRect/>
        </a:stretch>
      </xdr:blipFill>
      <xdr:spPr bwMode="auto">
        <a:xfrm>
          <a:off x="508747" y="2404782"/>
          <a:ext cx="5520017" cy="2099983"/>
        </a:xfrm>
        <a:prstGeom prst="rect">
          <a:avLst/>
        </a:prstGeom>
        <a:noFill/>
        <a:ln w="9525">
          <a:noFill/>
          <a:miter lim="800000"/>
          <a:headEnd/>
          <a:tailEnd/>
        </a:ln>
      </xdr:spPr>
    </xdr:pic>
    <xdr:clientData/>
  </xdr:twoCellAnchor>
  <xdr:twoCellAnchor>
    <xdr:from>
      <xdr:col>0</xdr:col>
      <xdr:colOff>506588</xdr:colOff>
      <xdr:row>12</xdr:row>
      <xdr:rowOff>126627</xdr:rowOff>
    </xdr:from>
    <xdr:to>
      <xdr:col>9</xdr:col>
      <xdr:colOff>586630</xdr:colOff>
      <xdr:row>23</xdr:row>
      <xdr:rowOff>112059</xdr:rowOff>
    </xdr:to>
    <xdr:sp macro="" textlink="">
      <xdr:nvSpPr>
        <xdr:cNvPr id="4" name="TextBox 3">
          <a:extLst>
            <a:ext uri="{FF2B5EF4-FFF2-40B4-BE49-F238E27FC236}">
              <a16:creationId xmlns:a16="http://schemas.microsoft.com/office/drawing/2014/main" id="{8F8CA640-650C-43E5-99EE-C78F4AA0842A}"/>
            </a:ext>
          </a:extLst>
        </xdr:cNvPr>
        <xdr:cNvSpPr txBox="1"/>
      </xdr:nvSpPr>
      <xdr:spPr>
        <a:xfrm>
          <a:off x="506588" y="2412627"/>
          <a:ext cx="5526101" cy="208093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3600" b="0">
              <a:solidFill>
                <a:schemeClr val="bg1"/>
              </a:solidFill>
              <a:latin typeface="Arial" panose="020B0604020202020204" pitchFamily="34" charset="0"/>
              <a:cs typeface="Arial" panose="020B0604020202020204" pitchFamily="34" charset="0"/>
            </a:rPr>
            <a:t>Technical Bulletin</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167639</xdr:colOff>
      <xdr:row>11</xdr:row>
      <xdr:rowOff>15240</xdr:rowOff>
    </xdr:from>
    <xdr:to>
      <xdr:col>4</xdr:col>
      <xdr:colOff>1104900</xdr:colOff>
      <xdr:row>11</xdr:row>
      <xdr:rowOff>617220</xdr:rowOff>
    </xdr:to>
    <xdr:grpSp>
      <xdr:nvGrpSpPr>
        <xdr:cNvPr id="4" name="Group 3">
          <a:extLst>
            <a:ext uri="{FF2B5EF4-FFF2-40B4-BE49-F238E27FC236}">
              <a16:creationId xmlns:a16="http://schemas.microsoft.com/office/drawing/2014/main" id="{5818151F-0B45-4EAA-A303-1F8275F68840}"/>
            </a:ext>
            <a:ext uri="{147F2762-F138-4A5C-976F-8EAC2B608ADB}">
              <a16:predDERef xmlns:a16="http://schemas.microsoft.com/office/drawing/2014/main" pred="{B01B8801-5CC7-45EC-BA86-456B42DF290A}"/>
            </a:ext>
          </a:extLst>
        </xdr:cNvPr>
        <xdr:cNvGrpSpPr/>
      </xdr:nvGrpSpPr>
      <xdr:grpSpPr>
        <a:xfrm>
          <a:off x="5328457" y="6342149"/>
          <a:ext cx="937261" cy="601980"/>
          <a:chOff x="5472113" y="9923428"/>
          <a:chExt cx="1739139" cy="841876"/>
        </a:xfrm>
      </xdr:grpSpPr>
      <xdr:pic>
        <xdr:nvPicPr>
          <xdr:cNvPr id="5" name="Picture 4">
            <a:extLst>
              <a:ext uri="{FF2B5EF4-FFF2-40B4-BE49-F238E27FC236}">
                <a16:creationId xmlns:a16="http://schemas.microsoft.com/office/drawing/2014/main" id="{B4FFDC83-370E-45DC-BB51-B815E7154FFB}"/>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5472113" y="9972675"/>
            <a:ext cx="901700" cy="760413"/>
          </a:xfrm>
          <a:prstGeom prst="rect">
            <a:avLst/>
          </a:prstGeom>
        </xdr:spPr>
      </xdr:pic>
      <xdr:pic>
        <xdr:nvPicPr>
          <xdr:cNvPr id="6" name="Picture 5">
            <a:extLst>
              <a:ext uri="{FF2B5EF4-FFF2-40B4-BE49-F238E27FC236}">
                <a16:creationId xmlns:a16="http://schemas.microsoft.com/office/drawing/2014/main" id="{324A3162-4947-466D-9714-6EF07D49FF19}"/>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6369377" y="9923428"/>
            <a:ext cx="841875" cy="841876"/>
          </a:xfrm>
          <a:prstGeom prst="rect">
            <a:avLst/>
          </a:prstGeom>
        </xdr:spPr>
      </xdr:pic>
    </xdr:grpSp>
    <xdr:clientData/>
  </xdr:twoCellAnchor>
  <xdr:twoCellAnchor editAs="oneCell">
    <xdr:from>
      <xdr:col>5</xdr:col>
      <xdr:colOff>96689</xdr:colOff>
      <xdr:row>5</xdr:row>
      <xdr:rowOff>60448</xdr:rowOff>
    </xdr:from>
    <xdr:to>
      <xdr:col>5</xdr:col>
      <xdr:colOff>1319893</xdr:colOff>
      <xdr:row>5</xdr:row>
      <xdr:rowOff>812292</xdr:rowOff>
    </xdr:to>
    <xdr:pic>
      <xdr:nvPicPr>
        <xdr:cNvPr id="9" name="Picture 8">
          <a:extLst>
            <a:ext uri="{FF2B5EF4-FFF2-40B4-BE49-F238E27FC236}">
              <a16:creationId xmlns:a16="http://schemas.microsoft.com/office/drawing/2014/main" id="{CC03D84A-F1F1-4C8B-ACEE-1FB32A7EAF52}"/>
            </a:ext>
            <a:ext uri="{147F2762-F138-4A5C-976F-8EAC2B608ADB}">
              <a16:predDERef xmlns:a16="http://schemas.microsoft.com/office/drawing/2014/main" pred="{4C120089-5115-44A4-94B1-A4DB271128B2}"/>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6179082" y="2060698"/>
          <a:ext cx="1223204" cy="751844"/>
        </a:xfrm>
        <a:prstGeom prst="rect">
          <a:avLst/>
        </a:prstGeom>
      </xdr:spPr>
    </xdr:pic>
    <xdr:clientData/>
  </xdr:twoCellAnchor>
  <xdr:twoCellAnchor editAs="oneCell">
    <xdr:from>
      <xdr:col>6</xdr:col>
      <xdr:colOff>104943</xdr:colOff>
      <xdr:row>5</xdr:row>
      <xdr:rowOff>118500</xdr:rowOff>
    </xdr:from>
    <xdr:to>
      <xdr:col>7</xdr:col>
      <xdr:colOff>3394</xdr:colOff>
      <xdr:row>5</xdr:row>
      <xdr:rowOff>802822</xdr:rowOff>
    </xdr:to>
    <xdr:pic>
      <xdr:nvPicPr>
        <xdr:cNvPr id="10" name="Picture 9">
          <a:extLst>
            <a:ext uri="{FF2B5EF4-FFF2-40B4-BE49-F238E27FC236}">
              <a16:creationId xmlns:a16="http://schemas.microsoft.com/office/drawing/2014/main" id="{85D74911-55C9-42A3-A3F4-E2C482452326}"/>
            </a:ext>
            <a:ext uri="{147F2762-F138-4A5C-976F-8EAC2B608ADB}">
              <a16:predDERef xmlns:a16="http://schemas.microsoft.com/office/drawing/2014/main" pred="{0675B20C-F0E6-499D-9B4E-DC5EA493853A}"/>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7575264" y="2118750"/>
          <a:ext cx="1286380" cy="684322"/>
        </a:xfrm>
        <a:prstGeom prst="rect">
          <a:avLst/>
        </a:prstGeom>
      </xdr:spPr>
    </xdr:pic>
    <xdr:clientData/>
  </xdr:twoCellAnchor>
  <xdr:twoCellAnchor editAs="oneCell">
    <xdr:from>
      <xdr:col>7</xdr:col>
      <xdr:colOff>489507</xdr:colOff>
      <xdr:row>5</xdr:row>
      <xdr:rowOff>33581</xdr:rowOff>
    </xdr:from>
    <xdr:to>
      <xdr:col>7</xdr:col>
      <xdr:colOff>828674</xdr:colOff>
      <xdr:row>5</xdr:row>
      <xdr:rowOff>787776</xdr:rowOff>
    </xdr:to>
    <xdr:pic>
      <xdr:nvPicPr>
        <xdr:cNvPr id="11" name="Picture 10">
          <a:extLst>
            <a:ext uri="{FF2B5EF4-FFF2-40B4-BE49-F238E27FC236}">
              <a16:creationId xmlns:a16="http://schemas.microsoft.com/office/drawing/2014/main" id="{226FF118-CB5A-4A78-9C4C-1B5688324C41}"/>
            </a:ext>
            <a:ext uri="{147F2762-F138-4A5C-976F-8EAC2B608ADB}">
              <a16:predDERef xmlns:a16="http://schemas.microsoft.com/office/drawing/2014/main" pred="{7B3CE0C2-1C9C-401A-B828-41040BBEFBF7}"/>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9897032" y="2418006"/>
          <a:ext cx="339167" cy="754195"/>
        </a:xfrm>
        <a:prstGeom prst="rect">
          <a:avLst/>
        </a:prstGeom>
      </xdr:spPr>
    </xdr:pic>
    <xdr:clientData/>
  </xdr:twoCellAnchor>
  <xdr:twoCellAnchor editAs="oneCell">
    <xdr:from>
      <xdr:col>8</xdr:col>
      <xdr:colOff>523936</xdr:colOff>
      <xdr:row>5</xdr:row>
      <xdr:rowOff>22124</xdr:rowOff>
    </xdr:from>
    <xdr:to>
      <xdr:col>8</xdr:col>
      <xdr:colOff>869950</xdr:colOff>
      <xdr:row>5</xdr:row>
      <xdr:rowOff>797166</xdr:rowOff>
    </xdr:to>
    <xdr:pic>
      <xdr:nvPicPr>
        <xdr:cNvPr id="12" name="Picture 11">
          <a:extLst>
            <a:ext uri="{FF2B5EF4-FFF2-40B4-BE49-F238E27FC236}">
              <a16:creationId xmlns:a16="http://schemas.microsoft.com/office/drawing/2014/main" id="{6E219E8B-6472-4F82-A387-8C38315E4B53}"/>
            </a:ext>
            <a:ext uri="{147F2762-F138-4A5C-976F-8EAC2B608ADB}">
              <a16:predDERef xmlns:a16="http://schemas.microsoft.com/office/drawing/2014/main" pred="{BBA2F606-2D32-4A73-BD99-A9CBCF0B4387}"/>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11379261" y="2406549"/>
          <a:ext cx="346014" cy="775042"/>
        </a:xfrm>
        <a:prstGeom prst="rect">
          <a:avLst/>
        </a:prstGeom>
      </xdr:spPr>
    </xdr:pic>
    <xdr:clientData/>
  </xdr:twoCellAnchor>
  <xdr:twoCellAnchor editAs="oneCell">
    <xdr:from>
      <xdr:col>13</xdr:col>
      <xdr:colOff>396378</xdr:colOff>
      <xdr:row>5</xdr:row>
      <xdr:rowOff>116739</xdr:rowOff>
    </xdr:from>
    <xdr:to>
      <xdr:col>13</xdr:col>
      <xdr:colOff>1126034</xdr:colOff>
      <xdr:row>5</xdr:row>
      <xdr:rowOff>742742</xdr:rowOff>
    </xdr:to>
    <xdr:pic>
      <xdr:nvPicPr>
        <xdr:cNvPr id="13" name="Picture 12">
          <a:extLst>
            <a:ext uri="{FF2B5EF4-FFF2-40B4-BE49-F238E27FC236}">
              <a16:creationId xmlns:a16="http://schemas.microsoft.com/office/drawing/2014/main" id="{C9ADE521-80AB-4AA0-9874-4244993D6944}"/>
            </a:ext>
            <a:ext uri="{147F2762-F138-4A5C-976F-8EAC2B608ADB}">
              <a16:predDERef xmlns:a16="http://schemas.microsoft.com/office/drawing/2014/main" pred="{DB9D4C9C-8759-44DB-A565-14CD7FE63B76}"/>
            </a:ext>
          </a:extLst>
        </xdr:cNvPr>
        <xdr:cNvPicPr>
          <a:picLocks noChangeAspect="1"/>
        </xdr:cNvPicPr>
      </xdr:nvPicPr>
      <xdr:blipFill rotWithShape="1">
        <a:blip xmlns:r="http://schemas.openxmlformats.org/officeDocument/2006/relationships" r:embed="rId7" cstate="email">
          <a:extLst>
            <a:ext uri="{28A0092B-C50C-407E-A947-70E740481C1C}">
              <a14:useLocalDpi xmlns:a14="http://schemas.microsoft.com/office/drawing/2010/main"/>
            </a:ext>
          </a:extLst>
        </a:blip>
        <a:srcRect/>
        <a:stretch/>
      </xdr:blipFill>
      <xdr:spPr>
        <a:xfrm>
          <a:off x="9586098" y="1221639"/>
          <a:ext cx="733466" cy="629813"/>
        </a:xfrm>
        <a:prstGeom prst="rect">
          <a:avLst/>
        </a:prstGeom>
      </xdr:spPr>
    </xdr:pic>
    <xdr:clientData/>
  </xdr:twoCellAnchor>
  <xdr:twoCellAnchor editAs="oneCell">
    <xdr:from>
      <xdr:col>15</xdr:col>
      <xdr:colOff>329225</xdr:colOff>
      <xdr:row>5</xdr:row>
      <xdr:rowOff>45720</xdr:rowOff>
    </xdr:from>
    <xdr:to>
      <xdr:col>15</xdr:col>
      <xdr:colOff>974385</xdr:colOff>
      <xdr:row>5</xdr:row>
      <xdr:rowOff>742899</xdr:rowOff>
    </xdr:to>
    <xdr:pic>
      <xdr:nvPicPr>
        <xdr:cNvPr id="14" name="Picture 13">
          <a:extLst>
            <a:ext uri="{FF2B5EF4-FFF2-40B4-BE49-F238E27FC236}">
              <a16:creationId xmlns:a16="http://schemas.microsoft.com/office/drawing/2014/main" id="{92E26884-3E05-4675-8BA3-335EC9F58D12}"/>
            </a:ext>
            <a:ext uri="{147F2762-F138-4A5C-976F-8EAC2B608ADB}">
              <a16:predDERef xmlns:a16="http://schemas.microsoft.com/office/drawing/2014/main" pred="{40B08E71-D2DD-41E8-838B-BAAA63EE6EBD}"/>
            </a:ext>
          </a:extLst>
        </xdr:cNvPr>
        <xdr:cNvPicPr>
          <a:picLocks noChangeAspect="1" noChangeArrowheads="1"/>
        </xdr:cNvPicPr>
      </xdr:nvPicPr>
      <xdr:blipFill>
        <a:blip xmlns:r="http://schemas.openxmlformats.org/officeDocument/2006/relationships" r:embed="rId8" cstate="email">
          <a:extLst>
            <a:ext uri="{28A0092B-C50C-407E-A947-70E740481C1C}">
              <a14:useLocalDpi xmlns:a14="http://schemas.microsoft.com/office/drawing/2010/main"/>
            </a:ext>
          </a:extLst>
        </a:blip>
        <a:srcRect/>
        <a:stretch>
          <a:fillRect/>
        </a:stretch>
      </xdr:blipFill>
      <xdr:spPr bwMode="auto">
        <a:xfrm>
          <a:off x="10943885" y="1150620"/>
          <a:ext cx="641350" cy="7067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59530</xdr:colOff>
      <xdr:row>6</xdr:row>
      <xdr:rowOff>119060</xdr:rowOff>
    </xdr:from>
    <xdr:to>
      <xdr:col>4</xdr:col>
      <xdr:colOff>1279000</xdr:colOff>
      <xdr:row>6</xdr:row>
      <xdr:rowOff>511490</xdr:rowOff>
    </xdr:to>
    <xdr:pic>
      <xdr:nvPicPr>
        <xdr:cNvPr id="18" name="Picture 17">
          <a:extLst>
            <a:ext uri="{FF2B5EF4-FFF2-40B4-BE49-F238E27FC236}">
              <a16:creationId xmlns:a16="http://schemas.microsoft.com/office/drawing/2014/main" id="{4B448C8C-BB12-4AA5-B9EB-D76530358C2C}"/>
            </a:ext>
          </a:extLst>
        </xdr:cNvPr>
        <xdr:cNvPicPr>
          <a:picLocks noChangeAspect="1"/>
        </xdr:cNvPicPr>
      </xdr:nvPicPr>
      <xdr:blipFill rotWithShape="1">
        <a:blip xmlns:r="http://schemas.openxmlformats.org/officeDocument/2006/relationships" r:embed="rId9" cstate="email">
          <a:extLst>
            <a:ext uri="{28A0092B-C50C-407E-A947-70E740481C1C}">
              <a14:useLocalDpi xmlns:a14="http://schemas.microsoft.com/office/drawing/2010/main"/>
            </a:ext>
          </a:extLst>
        </a:blip>
        <a:srcRect l="2539" r="2539"/>
        <a:stretch/>
      </xdr:blipFill>
      <xdr:spPr>
        <a:xfrm>
          <a:off x="2215990" y="2054540"/>
          <a:ext cx="1223280" cy="381000"/>
        </a:xfrm>
        <a:prstGeom prst="rect">
          <a:avLst/>
        </a:prstGeom>
      </xdr:spPr>
    </xdr:pic>
    <xdr:clientData/>
  </xdr:twoCellAnchor>
  <xdr:oneCellAnchor>
    <xdr:from>
      <xdr:col>4</xdr:col>
      <xdr:colOff>86139</xdr:colOff>
      <xdr:row>13</xdr:row>
      <xdr:rowOff>72887</xdr:rowOff>
    </xdr:from>
    <xdr:ext cx="1188000" cy="479861"/>
    <xdr:pic>
      <xdr:nvPicPr>
        <xdr:cNvPr id="25" name="Picture 24" descr="Launchpad3">
          <a:extLst>
            <a:ext uri="{FF2B5EF4-FFF2-40B4-BE49-F238E27FC236}">
              <a16:creationId xmlns:a16="http://schemas.microsoft.com/office/drawing/2014/main" id="{5E2051CC-8161-4E3B-B930-5B1E6B3666D9}"/>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4870620" y="7582983"/>
          <a:ext cx="1188000" cy="47986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4</xdr:col>
      <xdr:colOff>91549</xdr:colOff>
      <xdr:row>15</xdr:row>
      <xdr:rowOff>33618</xdr:rowOff>
    </xdr:from>
    <xdr:to>
      <xdr:col>4</xdr:col>
      <xdr:colOff>1243852</xdr:colOff>
      <xdr:row>16</xdr:row>
      <xdr:rowOff>2152</xdr:rowOff>
    </xdr:to>
    <xdr:pic>
      <xdr:nvPicPr>
        <xdr:cNvPr id="7" name="Picture 6">
          <a:extLst>
            <a:ext uri="{FF2B5EF4-FFF2-40B4-BE49-F238E27FC236}">
              <a16:creationId xmlns:a16="http://schemas.microsoft.com/office/drawing/2014/main" id="{98567EE9-E6C7-495E-8DE4-E4FCE2D07C86}"/>
            </a:ext>
          </a:extLst>
        </xdr:cNvPr>
        <xdr:cNvPicPr>
          <a:picLocks noChangeAspect="1"/>
        </xdr:cNvPicPr>
      </xdr:nvPicPr>
      <xdr:blipFill>
        <a:blip xmlns:r="http://schemas.openxmlformats.org/officeDocument/2006/relationships" r:embed="rId11"/>
        <a:stretch>
          <a:fillRect/>
        </a:stretch>
      </xdr:blipFill>
      <xdr:spPr>
        <a:xfrm>
          <a:off x="4876030" y="8803945"/>
          <a:ext cx="1152303" cy="587659"/>
        </a:xfrm>
        <a:prstGeom prst="rect">
          <a:avLst/>
        </a:prstGeom>
      </xdr:spPr>
    </xdr:pic>
    <xdr:clientData/>
  </xdr:twoCellAnchor>
  <xdr:twoCellAnchor editAs="oneCell">
    <xdr:from>
      <xdr:col>4</xdr:col>
      <xdr:colOff>291352</xdr:colOff>
      <xdr:row>12</xdr:row>
      <xdr:rowOff>22412</xdr:rowOff>
    </xdr:from>
    <xdr:to>
      <xdr:col>4</xdr:col>
      <xdr:colOff>997814</xdr:colOff>
      <xdr:row>13</xdr:row>
      <xdr:rowOff>35295</xdr:rowOff>
    </xdr:to>
    <xdr:pic>
      <xdr:nvPicPr>
        <xdr:cNvPr id="29" name="Picture 28">
          <a:extLst>
            <a:ext uri="{FF2B5EF4-FFF2-40B4-BE49-F238E27FC236}">
              <a16:creationId xmlns:a16="http://schemas.microsoft.com/office/drawing/2014/main" id="{5B0ADE66-1FD2-D022-FFD3-6A3406DEAFD4}"/>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5075833" y="6902393"/>
          <a:ext cx="706462" cy="6429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141513</xdr:colOff>
      <xdr:row>16</xdr:row>
      <xdr:rowOff>68036</xdr:rowOff>
    </xdr:from>
    <xdr:to>
      <xdr:col>4</xdr:col>
      <xdr:colOff>1143000</xdr:colOff>
      <xdr:row>16</xdr:row>
      <xdr:rowOff>612322</xdr:rowOff>
    </xdr:to>
    <xdr:pic>
      <xdr:nvPicPr>
        <xdr:cNvPr id="20" name="Picture 19">
          <a:extLst>
            <a:ext uri="{FF2B5EF4-FFF2-40B4-BE49-F238E27FC236}">
              <a16:creationId xmlns:a16="http://schemas.microsoft.com/office/drawing/2014/main" id="{F062726D-0C16-28B9-F463-9EAEDCE83516}"/>
            </a:ext>
          </a:extLst>
        </xdr:cNvPr>
        <xdr:cNvPicPr>
          <a:picLocks noChangeAspect="1"/>
        </xdr:cNvPicPr>
      </xdr:nvPicPr>
      <xdr:blipFill rotWithShape="1">
        <a:blip xmlns:r="http://schemas.openxmlformats.org/officeDocument/2006/relationships" r:embed="rId13"/>
        <a:srcRect l="72408" t="52422" r="16434" b="40237"/>
        <a:stretch/>
      </xdr:blipFill>
      <xdr:spPr>
        <a:xfrm>
          <a:off x="4925994" y="9468478"/>
          <a:ext cx="1001487" cy="544286"/>
        </a:xfrm>
        <a:prstGeom prst="rect">
          <a:avLst/>
        </a:prstGeom>
      </xdr:spPr>
    </xdr:pic>
    <xdr:clientData/>
  </xdr:twoCellAnchor>
  <xdr:twoCellAnchor editAs="oneCell">
    <xdr:from>
      <xdr:col>4</xdr:col>
      <xdr:colOff>207818</xdr:colOff>
      <xdr:row>7</xdr:row>
      <xdr:rowOff>17085</xdr:rowOff>
    </xdr:from>
    <xdr:to>
      <xdr:col>4</xdr:col>
      <xdr:colOff>1021773</xdr:colOff>
      <xdr:row>7</xdr:row>
      <xdr:rowOff>550556</xdr:rowOff>
    </xdr:to>
    <xdr:pic>
      <xdr:nvPicPr>
        <xdr:cNvPr id="21" name="Picture 20">
          <a:extLst>
            <a:ext uri="{FF2B5EF4-FFF2-40B4-BE49-F238E27FC236}">
              <a16:creationId xmlns:a16="http://schemas.microsoft.com/office/drawing/2014/main" id="{DC8896DF-0F48-E26F-8167-506470254DB1}"/>
            </a:ext>
          </a:extLst>
        </xdr:cNvPr>
        <xdr:cNvPicPr>
          <a:picLocks noChangeAspect="1"/>
        </xdr:cNvPicPr>
      </xdr:nvPicPr>
      <xdr:blipFill rotWithShape="1">
        <a:blip xmlns:r="http://schemas.openxmlformats.org/officeDocument/2006/relationships" r:embed="rId14"/>
        <a:srcRect l="3118" r="19989" b="49604"/>
        <a:stretch/>
      </xdr:blipFill>
      <xdr:spPr>
        <a:xfrm>
          <a:off x="4992299" y="3746489"/>
          <a:ext cx="813955" cy="533471"/>
        </a:xfrm>
        <a:prstGeom prst="rect">
          <a:avLst/>
        </a:prstGeom>
      </xdr:spPr>
    </xdr:pic>
    <xdr:clientData/>
  </xdr:twoCellAnchor>
  <xdr:twoCellAnchor>
    <xdr:from>
      <xdr:col>4</xdr:col>
      <xdr:colOff>34636</xdr:colOff>
      <xdr:row>14</xdr:row>
      <xdr:rowOff>38080</xdr:rowOff>
    </xdr:from>
    <xdr:to>
      <xdr:col>4</xdr:col>
      <xdr:colOff>1264227</xdr:colOff>
      <xdr:row>14</xdr:row>
      <xdr:rowOff>606137</xdr:rowOff>
    </xdr:to>
    <xdr:pic>
      <xdr:nvPicPr>
        <xdr:cNvPr id="27" name="Picture 26">
          <a:extLst>
            <a:ext uri="{FF2B5EF4-FFF2-40B4-BE49-F238E27FC236}">
              <a16:creationId xmlns:a16="http://schemas.microsoft.com/office/drawing/2014/main" id="{7933EC53-DD7A-2826-4DBB-3D57D9316B85}"/>
            </a:ext>
          </a:extLst>
        </xdr:cNvPr>
        <xdr:cNvPicPr>
          <a:picLocks noChangeAspect="1" noChangeArrowheads="1"/>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l="27685" t="69586" r="17900" b="3598"/>
        <a:stretch/>
      </xdr:blipFill>
      <xdr:spPr bwMode="auto">
        <a:xfrm>
          <a:off x="4819117" y="8178292"/>
          <a:ext cx="1229591" cy="568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405739</xdr:colOff>
      <xdr:row>0</xdr:row>
      <xdr:rowOff>393370</xdr:rowOff>
    </xdr:from>
    <xdr:to>
      <xdr:col>3</xdr:col>
      <xdr:colOff>1198046</xdr:colOff>
      <xdr:row>4</xdr:row>
      <xdr:rowOff>393370</xdr:rowOff>
    </xdr:to>
    <xdr:pic>
      <xdr:nvPicPr>
        <xdr:cNvPr id="28" name="Picture 27" descr="logo4CBSL _rgb">
          <a:extLst>
            <a:ext uri="{FF2B5EF4-FFF2-40B4-BE49-F238E27FC236}">
              <a16:creationId xmlns:a16="http://schemas.microsoft.com/office/drawing/2014/main" id="{960C791A-99AF-345C-21EC-0AE5D31797A9}"/>
            </a:ext>
          </a:extLst>
        </xdr:cNvPr>
        <xdr:cNvPicPr>
          <a:picLocks noChangeAspect="1"/>
        </xdr:cNvPicPr>
      </xdr:nvPicPr>
      <xdr:blipFill rotWithShape="1">
        <a:blip xmlns:r="http://schemas.openxmlformats.org/officeDocument/2006/relationships" r:embed="rId16" cstate="print"/>
        <a:srcRect l="9943" t="5702" r="10511" b="42988"/>
        <a:stretch/>
      </xdr:blipFill>
      <xdr:spPr bwMode="auto">
        <a:xfrm>
          <a:off x="405739" y="393370"/>
          <a:ext cx="4387273" cy="1801091"/>
        </a:xfrm>
        <a:prstGeom prst="rect">
          <a:avLst/>
        </a:prstGeom>
        <a:noFill/>
        <a:ln w="9525">
          <a:noFill/>
          <a:miter lim="800000"/>
          <a:headEnd/>
          <a:tailEnd/>
        </a:ln>
      </xdr:spPr>
    </xdr:pic>
    <xdr:clientData/>
  </xdr:twoCellAnchor>
  <xdr:twoCellAnchor editAs="oneCell">
    <xdr:from>
      <xdr:col>4</xdr:col>
      <xdr:colOff>86592</xdr:colOff>
      <xdr:row>8</xdr:row>
      <xdr:rowOff>76382</xdr:rowOff>
    </xdr:from>
    <xdr:to>
      <xdr:col>4</xdr:col>
      <xdr:colOff>1264228</xdr:colOff>
      <xdr:row>8</xdr:row>
      <xdr:rowOff>554182</xdr:rowOff>
    </xdr:to>
    <xdr:pic>
      <xdr:nvPicPr>
        <xdr:cNvPr id="30" name="Picture 29">
          <a:extLst>
            <a:ext uri="{FF2B5EF4-FFF2-40B4-BE49-F238E27FC236}">
              <a16:creationId xmlns:a16="http://schemas.microsoft.com/office/drawing/2014/main" id="{873D05FA-C0DD-AE93-6D5E-9E41DC005D05}"/>
            </a:ext>
          </a:extLst>
        </xdr:cNvPr>
        <xdr:cNvPicPr>
          <a:picLocks noChangeAspect="1"/>
        </xdr:cNvPicPr>
      </xdr:nvPicPr>
      <xdr:blipFill rotWithShape="1">
        <a:blip xmlns:r="http://schemas.openxmlformats.org/officeDocument/2006/relationships" r:embed="rId17" cstate="print">
          <a:extLst>
            <a:ext uri="{28A0092B-C50C-407E-A947-70E740481C1C}">
              <a14:useLocalDpi xmlns:a14="http://schemas.microsoft.com/office/drawing/2010/main" val="0"/>
            </a:ext>
          </a:extLst>
        </a:blip>
        <a:srcRect l="2451" t="24672" r="4189" b="7677"/>
        <a:stretch/>
      </xdr:blipFill>
      <xdr:spPr>
        <a:xfrm>
          <a:off x="4871073" y="4435901"/>
          <a:ext cx="1177636" cy="477800"/>
        </a:xfrm>
        <a:prstGeom prst="rect">
          <a:avLst/>
        </a:prstGeom>
      </xdr:spPr>
    </xdr:pic>
    <xdr:clientData/>
  </xdr:twoCellAnchor>
  <xdr:twoCellAnchor editAs="oneCell">
    <xdr:from>
      <xdr:col>4</xdr:col>
      <xdr:colOff>33616</xdr:colOff>
      <xdr:row>18</xdr:row>
      <xdr:rowOff>41587</xdr:rowOff>
    </xdr:from>
    <xdr:to>
      <xdr:col>4</xdr:col>
      <xdr:colOff>1248898</xdr:colOff>
      <xdr:row>18</xdr:row>
      <xdr:rowOff>537882</xdr:rowOff>
    </xdr:to>
    <xdr:pic>
      <xdr:nvPicPr>
        <xdr:cNvPr id="32" name="Picture 31">
          <a:extLst>
            <a:ext uri="{FF2B5EF4-FFF2-40B4-BE49-F238E27FC236}">
              <a16:creationId xmlns:a16="http://schemas.microsoft.com/office/drawing/2014/main" id="{F3F03E7E-B607-FB98-7ED3-3CAD25798EE6}"/>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4818097" y="10702260"/>
          <a:ext cx="1215282" cy="496295"/>
        </a:xfrm>
        <a:prstGeom prst="rect">
          <a:avLst/>
        </a:prstGeom>
      </xdr:spPr>
    </xdr:pic>
    <xdr:clientData/>
  </xdr:twoCellAnchor>
  <xdr:twoCellAnchor editAs="oneCell">
    <xdr:from>
      <xdr:col>4</xdr:col>
      <xdr:colOff>11206</xdr:colOff>
      <xdr:row>19</xdr:row>
      <xdr:rowOff>89209</xdr:rowOff>
    </xdr:from>
    <xdr:to>
      <xdr:col>4</xdr:col>
      <xdr:colOff>1255059</xdr:colOff>
      <xdr:row>19</xdr:row>
      <xdr:rowOff>565231</xdr:rowOff>
    </xdr:to>
    <xdr:pic>
      <xdr:nvPicPr>
        <xdr:cNvPr id="34" name="Picture 33">
          <a:extLst>
            <a:ext uri="{FF2B5EF4-FFF2-40B4-BE49-F238E27FC236}">
              <a16:creationId xmlns:a16="http://schemas.microsoft.com/office/drawing/2014/main" id="{BAE37AEC-58A9-A5A2-09B1-02CDCEE1189D}"/>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4795687" y="11379997"/>
          <a:ext cx="1243853" cy="476022"/>
        </a:xfrm>
        <a:prstGeom prst="rect">
          <a:avLst/>
        </a:prstGeom>
      </xdr:spPr>
    </xdr:pic>
    <xdr:clientData/>
  </xdr:twoCellAnchor>
  <xdr:twoCellAnchor editAs="oneCell">
    <xdr:from>
      <xdr:col>4</xdr:col>
      <xdr:colOff>67236</xdr:colOff>
      <xdr:row>20</xdr:row>
      <xdr:rowOff>84135</xdr:rowOff>
    </xdr:from>
    <xdr:to>
      <xdr:col>4</xdr:col>
      <xdr:colOff>1232648</xdr:colOff>
      <xdr:row>20</xdr:row>
      <xdr:rowOff>545691</xdr:rowOff>
    </xdr:to>
    <xdr:pic>
      <xdr:nvPicPr>
        <xdr:cNvPr id="36" name="Picture 35">
          <a:extLst>
            <a:ext uri="{FF2B5EF4-FFF2-40B4-BE49-F238E27FC236}">
              <a16:creationId xmlns:a16="http://schemas.microsoft.com/office/drawing/2014/main" id="{8CA703EF-F89B-70D0-B02A-DF4F482D3C66}"/>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4851717" y="12005039"/>
          <a:ext cx="1165412" cy="461556"/>
        </a:xfrm>
        <a:prstGeom prst="rect">
          <a:avLst/>
        </a:prstGeom>
      </xdr:spPr>
    </xdr:pic>
    <xdr:clientData/>
  </xdr:twoCellAnchor>
  <xdr:twoCellAnchor editAs="oneCell">
    <xdr:from>
      <xdr:col>4</xdr:col>
      <xdr:colOff>44823</xdr:colOff>
      <xdr:row>17</xdr:row>
      <xdr:rowOff>46436</xdr:rowOff>
    </xdr:from>
    <xdr:to>
      <xdr:col>4</xdr:col>
      <xdr:colOff>1243543</xdr:colOff>
      <xdr:row>17</xdr:row>
      <xdr:rowOff>549088</xdr:rowOff>
    </xdr:to>
    <xdr:pic>
      <xdr:nvPicPr>
        <xdr:cNvPr id="38" name="Picture 37">
          <a:extLst>
            <a:ext uri="{FF2B5EF4-FFF2-40B4-BE49-F238E27FC236}">
              <a16:creationId xmlns:a16="http://schemas.microsoft.com/office/drawing/2014/main" id="{2E3942BA-4E80-7AE3-EA4C-2B540518546A}"/>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4829304" y="10076994"/>
          <a:ext cx="1198720" cy="502652"/>
        </a:xfrm>
        <a:prstGeom prst="rect">
          <a:avLst/>
        </a:prstGeom>
      </xdr:spPr>
    </xdr:pic>
    <xdr:clientData/>
  </xdr:twoCellAnchor>
  <xdr:twoCellAnchor editAs="oneCell">
    <xdr:from>
      <xdr:col>4</xdr:col>
      <xdr:colOff>134471</xdr:colOff>
      <xdr:row>10</xdr:row>
      <xdr:rowOff>56030</xdr:rowOff>
    </xdr:from>
    <xdr:to>
      <xdr:col>4</xdr:col>
      <xdr:colOff>1209435</xdr:colOff>
      <xdr:row>10</xdr:row>
      <xdr:rowOff>586070</xdr:rowOff>
    </xdr:to>
    <xdr:pic>
      <xdr:nvPicPr>
        <xdr:cNvPr id="31" name="Picture 30">
          <a:extLst>
            <a:ext uri="{FF2B5EF4-FFF2-40B4-BE49-F238E27FC236}">
              <a16:creationId xmlns:a16="http://schemas.microsoft.com/office/drawing/2014/main" id="{ABACADA7-B26F-4D37-8AFF-A987F24EAF96}"/>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4918952" y="5675780"/>
          <a:ext cx="1074964" cy="530040"/>
        </a:xfrm>
        <a:prstGeom prst="rect">
          <a:avLst/>
        </a:prstGeom>
      </xdr:spPr>
    </xdr:pic>
    <xdr:clientData/>
  </xdr:twoCellAnchor>
  <xdr:twoCellAnchor editAs="oneCell">
    <xdr:from>
      <xdr:col>4</xdr:col>
      <xdr:colOff>122464</xdr:colOff>
      <xdr:row>8</xdr:row>
      <xdr:rowOff>498780</xdr:rowOff>
    </xdr:from>
    <xdr:to>
      <xdr:col>4</xdr:col>
      <xdr:colOff>1279072</xdr:colOff>
      <xdr:row>10</xdr:row>
      <xdr:rowOff>18889</xdr:rowOff>
    </xdr:to>
    <xdr:pic>
      <xdr:nvPicPr>
        <xdr:cNvPr id="33" name="Grafik 14">
          <a:extLst>
            <a:ext uri="{FF2B5EF4-FFF2-40B4-BE49-F238E27FC236}">
              <a16:creationId xmlns:a16="http://schemas.microsoft.com/office/drawing/2014/main" id="{F3E2BDE9-CD88-4D42-A8B5-F65F87447931}"/>
            </a:ext>
          </a:extLst>
        </xdr:cNvPr>
        <xdr:cNvPicPr>
          <a:picLocks noChangeAspect="1"/>
        </xdr:cNvPicPr>
      </xdr:nvPicPr>
      <xdr:blipFill>
        <a:blip xmlns:r="http://schemas.openxmlformats.org/officeDocument/2006/relationships" r:embed="rId23" cstate="print">
          <a:clrChange>
            <a:clrFrom>
              <a:srgbClr val="FFFFFF"/>
            </a:clrFrom>
            <a:clrTo>
              <a:srgbClr val="FFFFFF">
                <a:alpha val="0"/>
              </a:srgbClr>
            </a:clrTo>
          </a:clrChange>
          <a:extLst>
            <a:ext uri="{28A0092B-C50C-407E-A947-70E740481C1C}">
              <a14:useLocalDpi xmlns:a14="http://schemas.microsoft.com/office/drawing/2010/main"/>
            </a:ext>
          </a:extLst>
        </a:blip>
        <a:stretch>
          <a:fillRect/>
        </a:stretch>
      </xdr:blipFill>
      <xdr:spPr>
        <a:xfrm>
          <a:off x="4912178" y="4866673"/>
          <a:ext cx="1156608" cy="771966"/>
        </a:xfrm>
        <a:prstGeom prst="rect">
          <a:avLst/>
        </a:prstGeom>
      </xdr:spPr>
    </xdr:pic>
    <xdr:clientData/>
  </xdr:twoCellAnchor>
  <xdr:twoCellAnchor editAs="oneCell">
    <xdr:from>
      <xdr:col>3</xdr:col>
      <xdr:colOff>1374321</xdr:colOff>
      <xdr:row>21</xdr:row>
      <xdr:rowOff>462644</xdr:rowOff>
    </xdr:from>
    <xdr:to>
      <xdr:col>5</xdr:col>
      <xdr:colOff>15315</xdr:colOff>
      <xdr:row>23</xdr:row>
      <xdr:rowOff>156448</xdr:rowOff>
    </xdr:to>
    <xdr:pic>
      <xdr:nvPicPr>
        <xdr:cNvPr id="35" name="Grafik 15" descr="Ein Bild, das Bügeleisen enthält.&#10;&#10;Automatisch generierte Beschreibung">
          <a:extLst>
            <a:ext uri="{FF2B5EF4-FFF2-40B4-BE49-F238E27FC236}">
              <a16:creationId xmlns:a16="http://schemas.microsoft.com/office/drawing/2014/main" id="{5E67612D-E216-468B-ACA5-F71094F7D761}"/>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a:ext>
          </a:extLst>
        </a:blip>
        <a:stretch>
          <a:fillRect/>
        </a:stretch>
      </xdr:blipFill>
      <xdr:spPr>
        <a:xfrm>
          <a:off x="4680857" y="12967608"/>
          <a:ext cx="1416851" cy="945661"/>
        </a:xfrm>
        <a:prstGeom prst="rect">
          <a:avLst/>
        </a:prstGeom>
      </xdr:spPr>
    </xdr:pic>
    <xdr:clientData/>
  </xdr:twoCellAnchor>
  <xdr:twoCellAnchor editAs="oneCell">
    <xdr:from>
      <xdr:col>4</xdr:col>
      <xdr:colOff>108857</xdr:colOff>
      <xdr:row>20</xdr:row>
      <xdr:rowOff>612321</xdr:rowOff>
    </xdr:from>
    <xdr:to>
      <xdr:col>4</xdr:col>
      <xdr:colOff>1020535</xdr:colOff>
      <xdr:row>21</xdr:row>
      <xdr:rowOff>533401</xdr:rowOff>
    </xdr:to>
    <xdr:pic>
      <xdr:nvPicPr>
        <xdr:cNvPr id="37" name="Grafik 17">
          <a:extLst>
            <a:ext uri="{FF2B5EF4-FFF2-40B4-BE49-F238E27FC236}">
              <a16:creationId xmlns:a16="http://schemas.microsoft.com/office/drawing/2014/main" id="{3EFD90FA-FA4D-4B3F-8D20-95AAE81D608C}"/>
            </a:ext>
          </a:extLst>
        </xdr:cNvPr>
        <xdr:cNvPicPr>
          <a:picLocks noChangeAspect="1"/>
        </xdr:cNvPicPr>
      </xdr:nvPicPr>
      <xdr:blipFill>
        <a:blip xmlns:r="http://schemas.openxmlformats.org/officeDocument/2006/relationships" r:embed="rId25" cstate="print">
          <a:clrChange>
            <a:clrFrom>
              <a:srgbClr val="F0F0F0"/>
            </a:clrFrom>
            <a:clrTo>
              <a:srgbClr val="F0F0F0">
                <a:alpha val="0"/>
              </a:srgbClr>
            </a:clrTo>
          </a:clrChange>
          <a:extLst>
            <a:ext uri="{BEBA8EAE-BF5A-486C-A8C5-ECC9F3942E4B}">
              <a14:imgProps xmlns:a14="http://schemas.microsoft.com/office/drawing/2010/main">
                <a14:imgLayer r:embed="rId26">
                  <a14:imgEffect>
                    <a14:sharpenSoften amount="-29000"/>
                  </a14:imgEffect>
                  <a14:imgEffect>
                    <a14:brightnessContrast bright="-6000"/>
                  </a14:imgEffect>
                </a14:imgLayer>
              </a14:imgProps>
            </a:ext>
            <a:ext uri="{28A0092B-C50C-407E-A947-70E740481C1C}">
              <a14:useLocalDpi xmlns:a14="http://schemas.microsoft.com/office/drawing/2010/main"/>
            </a:ext>
          </a:extLst>
        </a:blip>
        <a:stretch>
          <a:fillRect/>
        </a:stretch>
      </xdr:blipFill>
      <xdr:spPr>
        <a:xfrm>
          <a:off x="4898571" y="12491357"/>
          <a:ext cx="911678" cy="547007"/>
        </a:xfrm>
        <a:prstGeom prst="rect">
          <a:avLst/>
        </a:prstGeom>
      </xdr:spPr>
    </xdr:pic>
    <xdr:clientData/>
  </xdr:twoCellAnchor>
  <xdr:twoCellAnchor editAs="oneCell">
    <xdr:from>
      <xdr:col>16</xdr:col>
      <xdr:colOff>299358</xdr:colOff>
      <xdr:row>5</xdr:row>
      <xdr:rowOff>40820</xdr:rowOff>
    </xdr:from>
    <xdr:to>
      <xdr:col>16</xdr:col>
      <xdr:colOff>952501</xdr:colOff>
      <xdr:row>5</xdr:row>
      <xdr:rowOff>821899</xdr:rowOff>
    </xdr:to>
    <xdr:pic>
      <xdr:nvPicPr>
        <xdr:cNvPr id="15" name="Picture 14">
          <a:extLst>
            <a:ext uri="{FF2B5EF4-FFF2-40B4-BE49-F238E27FC236}">
              <a16:creationId xmlns:a16="http://schemas.microsoft.com/office/drawing/2014/main" id="{36A35EE4-0396-BEBF-5434-12FBD9E66E25}"/>
            </a:ext>
          </a:extLst>
        </xdr:cNvPr>
        <xdr:cNvPicPr>
          <a:picLocks noChangeAspect="1"/>
        </xdr:cNvPicPr>
      </xdr:nvPicPr>
      <xdr:blipFill rotWithShape="1">
        <a:blip xmlns:r="http://schemas.openxmlformats.org/officeDocument/2006/relationships" r:embed="rId27" cstate="print">
          <a:extLst>
            <a:ext uri="{28A0092B-C50C-407E-A947-70E740481C1C}">
              <a14:useLocalDpi xmlns:a14="http://schemas.microsoft.com/office/drawing/2010/main" val="0"/>
            </a:ext>
          </a:extLst>
        </a:blip>
        <a:srcRect l="28325" t="8882" r="23892" b="5255"/>
        <a:stretch/>
      </xdr:blipFill>
      <xdr:spPr>
        <a:xfrm>
          <a:off x="14709322" y="2326820"/>
          <a:ext cx="653143" cy="781079"/>
        </a:xfrm>
        <a:prstGeom prst="rect">
          <a:avLst/>
        </a:prstGeom>
      </xdr:spPr>
    </xdr:pic>
    <xdr:clientData/>
  </xdr:twoCellAnchor>
</xdr:wsDr>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 Id="rId5" Type="http://schemas.openxmlformats.org/officeDocument/2006/relationships/image" Target="../media/image5.png"/><Relationship Id="rId4" Type="http://schemas.openxmlformats.org/officeDocument/2006/relationships/image" Target="../media/image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5">
  <rv s="0">
    <v>0</v>
    <v>5</v>
  </rv>
  <rv s="0">
    <v>1</v>
    <v>5</v>
  </rv>
  <rv s="0">
    <v>2</v>
    <v>5</v>
  </rv>
  <rv s="0">
    <v>3</v>
    <v>5</v>
  </rv>
  <rv s="0">
    <v>4</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euroncap.com/en/for-engineers/supporting-information/technical-bulletins/"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euroncap.com/en/for-engineers/supporting-information/technical-bulletins/" TargetMode="External"/><Relationship Id="rId3" Type="http://schemas.openxmlformats.org/officeDocument/2006/relationships/hyperlink" Target="https://wiki.unece.org/display/trans/Q-Dummy+drawings" TargetMode="External"/><Relationship Id="rId7" Type="http://schemas.openxmlformats.org/officeDocument/2006/relationships/hyperlink" Target="https://www.euroncap.com/en/for-engineers/protocols/adult-occupant-protection/" TargetMode="External"/><Relationship Id="rId2" Type="http://schemas.openxmlformats.org/officeDocument/2006/relationships/hyperlink" Target="https://wiki.unece.org/display/trans/Q-Dummy+drawings" TargetMode="External"/><Relationship Id="rId1" Type="http://schemas.openxmlformats.org/officeDocument/2006/relationships/hyperlink" Target="https://www.euroncap.com/en/for-engineers/supporting-information/technical-bulletins/" TargetMode="External"/><Relationship Id="rId6" Type="http://schemas.openxmlformats.org/officeDocument/2006/relationships/hyperlink" Target="https://www.euroncap.com/en/for-engineers/supporting-information/technical-bulletins/" TargetMode="External"/><Relationship Id="rId5" Type="http://schemas.openxmlformats.org/officeDocument/2006/relationships/hyperlink" Target="https://www.euroncap.com/en/for-engineers/protocols/adult-occupant-protection/" TargetMode="External"/><Relationship Id="rId4" Type="http://schemas.openxmlformats.org/officeDocument/2006/relationships/hyperlink" Target="https://www.euroncap.com/en/for-engineers/supporting-information/technical-bulletins/"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cdn.euroncap.com/media/41783/tb-024-pedestrian-human-model-certification-v11.201811141155007002.pdf" TargetMode="External"/><Relationship Id="rId1" Type="http://schemas.openxmlformats.org/officeDocument/2006/relationships/hyperlink" Target="https://www.euroncap.com/en/for-engineers/supporting-information/technical-bulletins/"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abdynamics.com/en/products/track-testing/adas-targets/guided-soft-target/soft-car-360" TargetMode="External"/><Relationship Id="rId13" Type="http://schemas.openxmlformats.org/officeDocument/2006/relationships/hyperlink" Target="https://www.4activesystems.at/4activepa" TargetMode="External"/><Relationship Id="rId18" Type="http://schemas.openxmlformats.org/officeDocument/2006/relationships/hyperlink" Target="https://www.4activesystems.at/4activefb-eco" TargetMode="External"/><Relationship Id="rId26" Type="http://schemas.openxmlformats.org/officeDocument/2006/relationships/printerSettings" Target="../printerSettings/printerSettings5.bin"/><Relationship Id="rId3" Type="http://schemas.openxmlformats.org/officeDocument/2006/relationships/hyperlink" Target="https://humanetics.humaneticsgroup.com/products/active-safety/ultra-flat-overrunable-ufo-standard-robot-platform/ufopro-standard" TargetMode="External"/><Relationship Id="rId21" Type="http://schemas.openxmlformats.org/officeDocument/2006/relationships/hyperlink" Target="https://www.abdynamics.com/resources/files/AB-Dynamics-LaunchPad-Spin-Product-Specification-ROW.pdf" TargetMode="External"/><Relationship Id="rId7" Type="http://schemas.openxmlformats.org/officeDocument/2006/relationships/hyperlink" Target="https://www.abdynamics.com/en/products/track-testing/adas-targets/guided-soft-target" TargetMode="External"/><Relationship Id="rId12" Type="http://schemas.openxmlformats.org/officeDocument/2006/relationships/hyperlink" Target="https://www.abdynamics.com/en/products/track-testing/adas-targets/soft-pedestrian-target" TargetMode="External"/><Relationship Id="rId17" Type="http://schemas.openxmlformats.org/officeDocument/2006/relationships/hyperlink" Target="https://www.4activesystems.at/4activec2" TargetMode="External"/><Relationship Id="rId25" Type="http://schemas.openxmlformats.org/officeDocument/2006/relationships/hyperlink" Target="https://www.abdynamics.com/en/products/track-testing/adas-targets/soft-pedestrian-360" TargetMode="External"/><Relationship Id="rId2" Type="http://schemas.openxmlformats.org/officeDocument/2006/relationships/hyperlink" Target="https://humanetics.humaneticsgroup.com/products/active-safety/ultra-flat-overrunable-ufo-nano-robot-platform/ufonano" TargetMode="External"/><Relationship Id="rId16" Type="http://schemas.openxmlformats.org/officeDocument/2006/relationships/hyperlink" Target="https://www.4activesystems.at/4activemc-gmt" TargetMode="External"/><Relationship Id="rId20" Type="http://schemas.openxmlformats.org/officeDocument/2006/relationships/hyperlink" Target="https://www.abdynamics.com/en/products/track-testing/adas-targets/soft-motorcycle-360" TargetMode="External"/><Relationship Id="rId1" Type="http://schemas.openxmlformats.org/officeDocument/2006/relationships/hyperlink" Target="https://humanetics.humaneticsgroup.com/products/active-safety/ultra-flat-overrunable-ufo-micro-robot-platform/ufomicro" TargetMode="External"/><Relationship Id="rId6" Type="http://schemas.openxmlformats.org/officeDocument/2006/relationships/hyperlink" Target="https://www.4activesystems.at/4activefb-large" TargetMode="External"/><Relationship Id="rId11" Type="http://schemas.openxmlformats.org/officeDocument/2006/relationships/hyperlink" Target="https://www.abdynamics.com/en/products/track-testing/adas-targets/launch-pad" TargetMode="External"/><Relationship Id="rId24" Type="http://schemas.openxmlformats.org/officeDocument/2006/relationships/hyperlink" Target="https://www.abdynamics.com/en/products/track-testing/adas-targets/soft-pedestrian-360" TargetMode="External"/><Relationship Id="rId5" Type="http://schemas.openxmlformats.org/officeDocument/2006/relationships/hyperlink" Target="https://www.4activesystems.at/4activefb-small" TargetMode="External"/><Relationship Id="rId15" Type="http://schemas.openxmlformats.org/officeDocument/2006/relationships/hyperlink" Target="https://www.4activesystems.at/4activebs" TargetMode="External"/><Relationship Id="rId23" Type="http://schemas.openxmlformats.org/officeDocument/2006/relationships/hyperlink" Target="https://www.messring.de/en/products/active-safety/euro-ncap-pedestrian-target-child-eptc/" TargetMode="External"/><Relationship Id="rId10" Type="http://schemas.openxmlformats.org/officeDocument/2006/relationships/hyperlink" Target="https://www.abdynamics.com/en/products/track-testing/adas-targets/launch-pad" TargetMode="External"/><Relationship Id="rId19" Type="http://schemas.openxmlformats.org/officeDocument/2006/relationships/hyperlink" Target="https://www.abdynamics.com/resources/files/SP-21-Guided-Soft-Target-120-GST120-Specification.pdf" TargetMode="External"/><Relationship Id="rId4" Type="http://schemas.openxmlformats.org/officeDocument/2006/relationships/hyperlink" Target="https://www.4activesystems.at/4activesb" TargetMode="External"/><Relationship Id="rId9" Type="http://schemas.openxmlformats.org/officeDocument/2006/relationships/hyperlink" Target="https://www.4activesystems.at/4activexb" TargetMode="External"/><Relationship Id="rId14" Type="http://schemas.openxmlformats.org/officeDocument/2006/relationships/hyperlink" Target="https://www.4activesystems.at/4activepa" TargetMode="External"/><Relationship Id="rId22" Type="http://schemas.openxmlformats.org/officeDocument/2006/relationships/hyperlink" Target="https://www.messring.de/en/products/active-safety/adult-pedestrian-target/" TargetMode="External"/><Relationship Id="rId27"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B2A57-20A1-4678-A86E-573122A445FF}">
  <dimension ref="B25:V44"/>
  <sheetViews>
    <sheetView view="pageBreakPreview" zoomScale="106" zoomScaleNormal="100" zoomScaleSheetLayoutView="106" workbookViewId="0">
      <selection activeCell="F31" sqref="F31"/>
    </sheetView>
  </sheetViews>
  <sheetFormatPr defaultColWidth="9.1796875" defaultRowHeight="14.5"/>
  <cols>
    <col min="1" max="1" width="9.1796875" style="22" customWidth="1"/>
    <col min="2" max="16384" width="9.1796875" style="22"/>
  </cols>
  <sheetData>
    <row r="25" spans="2:22" ht="30">
      <c r="F25" s="33" t="s">
        <v>67</v>
      </c>
    </row>
    <row r="26" spans="2:22" ht="30">
      <c r="F26" s="33" t="s">
        <v>243</v>
      </c>
    </row>
    <row r="27" spans="2:22">
      <c r="F27" s="60"/>
    </row>
    <row r="28" spans="2:22">
      <c r="F28" s="60"/>
    </row>
    <row r="29" spans="2:22" ht="17.5">
      <c r="F29" s="34"/>
    </row>
    <row r="30" spans="2:22" ht="17.5">
      <c r="F30" s="34" t="s">
        <v>68</v>
      </c>
      <c r="N30" s="118"/>
      <c r="O30" s="118"/>
      <c r="P30" s="118"/>
      <c r="Q30" s="118"/>
      <c r="R30" s="118"/>
      <c r="S30" s="118"/>
      <c r="T30" s="118"/>
      <c r="U30" s="118"/>
      <c r="V30" s="118"/>
    </row>
    <row r="31" spans="2:22" ht="17.5">
      <c r="F31" s="34" t="s">
        <v>265</v>
      </c>
      <c r="N31" s="118"/>
      <c r="O31" s="118"/>
      <c r="P31" s="118"/>
      <c r="Q31" s="118"/>
      <c r="R31" s="118"/>
      <c r="S31" s="118"/>
      <c r="T31" s="118"/>
      <c r="U31" s="118"/>
      <c r="V31" s="118"/>
    </row>
    <row r="32" spans="2:22" ht="15" customHeight="1">
      <c r="B32" s="119" t="s">
        <v>252</v>
      </c>
      <c r="C32" s="119"/>
      <c r="D32" s="119"/>
      <c r="E32" s="119"/>
      <c r="F32" s="119"/>
      <c r="G32" s="119"/>
      <c r="H32" s="119"/>
      <c r="I32" s="119"/>
      <c r="J32" s="119"/>
      <c r="K32" s="62"/>
      <c r="N32" s="118"/>
      <c r="O32" s="118"/>
      <c r="P32" s="118"/>
      <c r="Q32" s="118"/>
      <c r="R32" s="118"/>
      <c r="S32" s="118"/>
      <c r="T32" s="118"/>
      <c r="U32" s="118"/>
      <c r="V32" s="118"/>
    </row>
    <row r="33" spans="2:22">
      <c r="B33" s="119"/>
      <c r="C33" s="119"/>
      <c r="D33" s="119"/>
      <c r="E33" s="119"/>
      <c r="F33" s="119"/>
      <c r="G33" s="119"/>
      <c r="H33" s="119"/>
      <c r="I33" s="119"/>
      <c r="J33" s="119"/>
      <c r="K33" s="62"/>
      <c r="N33" s="118"/>
      <c r="O33" s="118"/>
      <c r="P33" s="118"/>
      <c r="Q33" s="118"/>
      <c r="R33" s="118"/>
      <c r="S33" s="118"/>
      <c r="T33" s="118"/>
      <c r="U33" s="118"/>
      <c r="V33" s="118"/>
    </row>
    <row r="34" spans="2:22">
      <c r="B34" s="119"/>
      <c r="C34" s="119"/>
      <c r="D34" s="119"/>
      <c r="E34" s="119"/>
      <c r="F34" s="119"/>
      <c r="G34" s="119"/>
      <c r="H34" s="119"/>
      <c r="I34" s="119"/>
      <c r="J34" s="119"/>
      <c r="K34" s="62"/>
      <c r="N34" s="118"/>
      <c r="O34" s="118"/>
      <c r="P34" s="118"/>
      <c r="Q34" s="118"/>
      <c r="R34" s="118"/>
      <c r="S34" s="118"/>
      <c r="T34" s="118"/>
      <c r="U34" s="118"/>
      <c r="V34" s="118"/>
    </row>
    <row r="35" spans="2:22">
      <c r="B35" s="119"/>
      <c r="C35" s="119"/>
      <c r="D35" s="119"/>
      <c r="E35" s="119"/>
      <c r="F35" s="119"/>
      <c r="G35" s="119"/>
      <c r="H35" s="119"/>
      <c r="I35" s="119"/>
      <c r="J35" s="119"/>
      <c r="K35" s="62"/>
    </row>
    <row r="36" spans="2:22">
      <c r="B36" s="62"/>
      <c r="C36" s="62"/>
      <c r="D36" s="62"/>
      <c r="E36" s="62"/>
      <c r="F36" s="62"/>
      <c r="G36" s="62"/>
      <c r="H36" s="62"/>
      <c r="I36" s="62"/>
      <c r="J36" s="62"/>
      <c r="K36" s="62"/>
    </row>
    <row r="37" spans="2:22" ht="15.75" customHeight="1">
      <c r="B37" s="122" t="s">
        <v>59</v>
      </c>
      <c r="C37" s="122"/>
      <c r="D37" s="120" t="str">
        <f>F26</f>
        <v>Appendices I &amp; II</v>
      </c>
      <c r="E37" s="120"/>
      <c r="F37" s="120"/>
      <c r="G37" s="120"/>
      <c r="H37" s="120"/>
      <c r="I37" s="120"/>
      <c r="J37" s="120"/>
    </row>
    <row r="38" spans="2:22" ht="15.75" customHeight="1">
      <c r="B38" s="122" t="s">
        <v>16</v>
      </c>
      <c r="C38" s="122"/>
      <c r="D38" s="121" t="s">
        <v>71</v>
      </c>
      <c r="E38" s="121"/>
      <c r="F38" s="121"/>
      <c r="G38" s="121"/>
      <c r="H38" s="121"/>
      <c r="I38" s="121"/>
      <c r="J38" s="121"/>
    </row>
    <row r="39" spans="2:22" ht="15.75" customHeight="1">
      <c r="B39" s="122" t="s">
        <v>60</v>
      </c>
      <c r="C39" s="122"/>
      <c r="D39" s="120" t="str">
        <f>F30</f>
        <v>TB 029</v>
      </c>
      <c r="E39" s="120"/>
      <c r="F39" s="120"/>
      <c r="G39" s="120"/>
      <c r="H39" s="120"/>
      <c r="I39" s="120"/>
      <c r="J39" s="120"/>
    </row>
    <row r="40" spans="2:22" ht="15.75" customHeight="1">
      <c r="B40" s="122" t="s">
        <v>61</v>
      </c>
      <c r="C40" s="122"/>
      <c r="D40" s="120" t="s">
        <v>69</v>
      </c>
      <c r="E40" s="120"/>
      <c r="F40" s="120"/>
      <c r="G40" s="120"/>
      <c r="H40" s="120"/>
      <c r="I40" s="120"/>
      <c r="J40" s="120"/>
    </row>
    <row r="41" spans="2:22" ht="15.75" customHeight="1">
      <c r="B41" s="122" t="s">
        <v>62</v>
      </c>
      <c r="C41" s="122"/>
      <c r="D41" s="120" t="str">
        <f>F31</f>
        <v>26th June 2024</v>
      </c>
      <c r="E41" s="120"/>
      <c r="F41" s="120"/>
      <c r="G41" s="120"/>
      <c r="H41" s="120"/>
      <c r="I41" s="120"/>
      <c r="J41" s="120"/>
    </row>
    <row r="42" spans="2:22" ht="15.75" customHeight="1">
      <c r="B42" s="122" t="s">
        <v>63</v>
      </c>
      <c r="C42" s="122"/>
      <c r="D42" s="120" t="s">
        <v>70</v>
      </c>
      <c r="E42" s="120"/>
      <c r="F42" s="120"/>
      <c r="G42" s="120"/>
      <c r="H42" s="120"/>
      <c r="I42" s="120"/>
      <c r="J42" s="120"/>
    </row>
    <row r="43" spans="2:22" ht="15.75" customHeight="1">
      <c r="B43" s="122" t="s">
        <v>64</v>
      </c>
      <c r="C43" s="122"/>
      <c r="D43" s="120" t="s">
        <v>65</v>
      </c>
      <c r="E43" s="120"/>
      <c r="F43" s="120"/>
      <c r="G43" s="120"/>
      <c r="H43" s="120"/>
      <c r="I43" s="120"/>
      <c r="J43" s="120"/>
    </row>
    <row r="44" spans="2:22" ht="15.75" customHeight="1">
      <c r="B44" s="122" t="s">
        <v>66</v>
      </c>
      <c r="C44" s="122"/>
      <c r="D44" s="120" t="s">
        <v>72</v>
      </c>
      <c r="E44" s="120"/>
      <c r="F44" s="120"/>
      <c r="G44" s="120"/>
      <c r="H44" s="120"/>
      <c r="I44" s="120"/>
      <c r="J44" s="120"/>
    </row>
  </sheetData>
  <mergeCells count="18">
    <mergeCell ref="D40:J40"/>
    <mergeCell ref="D41:J41"/>
    <mergeCell ref="D42:J42"/>
    <mergeCell ref="D43:J43"/>
    <mergeCell ref="D44:J44"/>
    <mergeCell ref="B43:C43"/>
    <mergeCell ref="B44:C44"/>
    <mergeCell ref="B40:C40"/>
    <mergeCell ref="B41:C41"/>
    <mergeCell ref="B42:C42"/>
    <mergeCell ref="N30:V34"/>
    <mergeCell ref="B32:J35"/>
    <mergeCell ref="D37:J37"/>
    <mergeCell ref="D38:J38"/>
    <mergeCell ref="D39:J39"/>
    <mergeCell ref="B39:C39"/>
    <mergeCell ref="B37:C37"/>
    <mergeCell ref="B38:C38"/>
  </mergeCells>
  <pageMargins left="0.7" right="0.7" top="0.75" bottom="0.75" header="0.3" footer="0.3"/>
  <pageSetup paperSize="9" scale="86" orientation="portrait"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A90C7-493F-4E42-B049-0E207B8F44B7}">
  <dimension ref="A1:D8"/>
  <sheetViews>
    <sheetView zoomScaleNormal="100" zoomScaleSheetLayoutView="100" workbookViewId="0"/>
  </sheetViews>
  <sheetFormatPr defaultColWidth="9.1796875" defaultRowHeight="13"/>
  <cols>
    <col min="1" max="1" width="9.1796875" style="35"/>
    <col min="2" max="2" width="15.54296875" style="35" bestFit="1" customWidth="1"/>
    <col min="3" max="3" width="27.81640625" style="35" customWidth="1"/>
    <col min="4" max="4" width="34" style="35" bestFit="1" customWidth="1"/>
    <col min="5" max="16384" width="9.1796875" style="35"/>
  </cols>
  <sheetData>
    <row r="1" spans="1:4" ht="15">
      <c r="A1" s="36" t="s">
        <v>251</v>
      </c>
    </row>
    <row r="3" spans="1:4" ht="15">
      <c r="B3" s="36" t="s">
        <v>120</v>
      </c>
      <c r="C3" s="36"/>
    </row>
    <row r="4" spans="1:4" ht="15">
      <c r="B4" s="36" t="s">
        <v>121</v>
      </c>
      <c r="C4" s="36"/>
    </row>
    <row r="5" spans="1:4" ht="13.5" thickBot="1"/>
    <row r="6" spans="1:4" ht="13.5" thickBot="1">
      <c r="B6" s="50" t="s">
        <v>118</v>
      </c>
      <c r="C6" s="51" t="s">
        <v>73</v>
      </c>
      <c r="D6" s="52" t="s">
        <v>78</v>
      </c>
    </row>
    <row r="7" spans="1:4">
      <c r="B7" s="123" t="s">
        <v>75</v>
      </c>
      <c r="C7" s="125" t="s">
        <v>74</v>
      </c>
      <c r="D7" s="127" t="s">
        <v>119</v>
      </c>
    </row>
    <row r="8" spans="1:4" ht="13.5" thickBot="1">
      <c r="B8" s="124"/>
      <c r="C8" s="126"/>
      <c r="D8" s="128"/>
    </row>
  </sheetData>
  <mergeCells count="3">
    <mergeCell ref="B7:B8"/>
    <mergeCell ref="C7:C8"/>
    <mergeCell ref="D7:D8"/>
  </mergeCells>
  <hyperlinks>
    <hyperlink ref="D7:D8" r:id="rId1" display="Euro NCAP" xr:uid="{A6A34596-6C10-4B87-A36B-23D7A0A0D16E}"/>
  </hyperlinks>
  <pageMargins left="0.7" right="0.7" top="0.75" bottom="0.75" header="0.3" footer="0.3"/>
  <pageSetup paperSize="9" scale="91" orientation="portrait" horizontalDpi="4294967293" verticalDpi="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FB073-51DA-458C-BD98-794DD5AF503A}">
  <dimension ref="A1:D60"/>
  <sheetViews>
    <sheetView tabSelected="1" zoomScaleNormal="100" workbookViewId="0">
      <selection activeCell="G50" sqref="G50"/>
    </sheetView>
  </sheetViews>
  <sheetFormatPr defaultColWidth="9.1796875" defaultRowHeight="13"/>
  <cols>
    <col min="1" max="1" width="9.1796875" style="35"/>
    <col min="2" max="2" width="24.81640625" style="35" customWidth="1"/>
    <col min="3" max="3" width="46.81640625" style="35" customWidth="1"/>
    <col min="4" max="4" width="37.26953125" style="35" customWidth="1"/>
    <col min="5" max="16384" width="9.1796875" style="35"/>
  </cols>
  <sheetData>
    <row r="1" spans="1:4" ht="15">
      <c r="A1" s="36" t="str">
        <f>General!A1</f>
        <v>Appendix I</v>
      </c>
    </row>
    <row r="2" spans="1:4" ht="17.25" customHeight="1">
      <c r="B2" s="36" t="s">
        <v>133</v>
      </c>
    </row>
    <row r="3" spans="1:4" ht="17.25" customHeight="1">
      <c r="B3" s="36"/>
    </row>
    <row r="4" spans="1:4" ht="17.25" customHeight="1" thickBot="1">
      <c r="B4" s="36" t="s">
        <v>134</v>
      </c>
    </row>
    <row r="5" spans="1:4" ht="17.25" customHeight="1" thickBot="1">
      <c r="B5" s="50" t="s">
        <v>77</v>
      </c>
      <c r="C5" s="51" t="s">
        <v>73</v>
      </c>
      <c r="D5" s="56" t="s">
        <v>78</v>
      </c>
    </row>
    <row r="6" spans="1:4" ht="17.25" customHeight="1">
      <c r="B6" s="123" t="s">
        <v>79</v>
      </c>
      <c r="C6" s="43" t="s">
        <v>122</v>
      </c>
      <c r="D6" s="127" t="s">
        <v>80</v>
      </c>
    </row>
    <row r="7" spans="1:4" ht="31.5" customHeight="1" thickBot="1">
      <c r="B7" s="131"/>
      <c r="C7" s="44" t="s">
        <v>123</v>
      </c>
      <c r="D7" s="132"/>
    </row>
    <row r="8" spans="1:4" ht="45" customHeight="1" thickBot="1">
      <c r="B8" s="37" t="s">
        <v>81</v>
      </c>
      <c r="C8" s="44" t="s">
        <v>122</v>
      </c>
      <c r="D8" s="47" t="s">
        <v>82</v>
      </c>
    </row>
    <row r="9" spans="1:4" ht="17.25" customHeight="1">
      <c r="B9" s="133" t="s">
        <v>83</v>
      </c>
      <c r="C9" s="43" t="s">
        <v>124</v>
      </c>
      <c r="D9" s="135" t="s">
        <v>84</v>
      </c>
    </row>
    <row r="10" spans="1:4" ht="17.25" customHeight="1" thickBot="1">
      <c r="B10" s="134"/>
      <c r="C10" s="44" t="s">
        <v>125</v>
      </c>
      <c r="D10" s="132"/>
    </row>
    <row r="11" spans="1:4" ht="19.75" customHeight="1">
      <c r="B11" s="133" t="s">
        <v>85</v>
      </c>
      <c r="C11" s="43" t="s">
        <v>124</v>
      </c>
      <c r="D11" s="135" t="s">
        <v>84</v>
      </c>
    </row>
    <row r="12" spans="1:4" ht="19.399999999999999" customHeight="1">
      <c r="B12" s="136"/>
      <c r="C12" s="43" t="s">
        <v>122</v>
      </c>
      <c r="D12" s="137"/>
    </row>
    <row r="13" spans="1:4" ht="9.25" customHeight="1" thickBot="1">
      <c r="B13" s="134"/>
      <c r="C13" s="48"/>
      <c r="D13" s="132"/>
    </row>
    <row r="14" spans="1:4" ht="17.25" customHeight="1">
      <c r="B14" s="133" t="s">
        <v>86</v>
      </c>
      <c r="C14" s="43" t="s">
        <v>126</v>
      </c>
      <c r="D14" s="143" t="s">
        <v>247</v>
      </c>
    </row>
    <row r="15" spans="1:4" ht="47.9" customHeight="1" thickBot="1">
      <c r="B15" s="134"/>
      <c r="C15" s="44" t="s">
        <v>122</v>
      </c>
      <c r="D15" s="144"/>
    </row>
    <row r="16" spans="1:4" ht="17.25" customHeight="1" thickBot="1">
      <c r="B16" s="53" t="s">
        <v>87</v>
      </c>
      <c r="C16" s="54" t="s">
        <v>73</v>
      </c>
      <c r="D16" s="55" t="s">
        <v>78</v>
      </c>
    </row>
    <row r="17" spans="2:4" ht="17.25" customHeight="1">
      <c r="B17" s="133" t="s">
        <v>88</v>
      </c>
      <c r="C17" s="43" t="s">
        <v>127</v>
      </c>
      <c r="D17" s="143" t="s">
        <v>89</v>
      </c>
    </row>
    <row r="18" spans="2:4" ht="17.25" customHeight="1">
      <c r="B18" s="136"/>
      <c r="C18" s="43" t="s">
        <v>128</v>
      </c>
      <c r="D18" s="145"/>
    </row>
    <row r="19" spans="2:4" ht="17.25" customHeight="1" thickBot="1">
      <c r="B19" s="134"/>
      <c r="C19" s="44" t="s">
        <v>129</v>
      </c>
      <c r="D19" s="144"/>
    </row>
    <row r="20" spans="2:4" ht="17.25" customHeight="1" thickBot="1">
      <c r="B20" s="53" t="s">
        <v>90</v>
      </c>
      <c r="C20" s="54" t="s">
        <v>73</v>
      </c>
      <c r="D20" s="55" t="s">
        <v>78</v>
      </c>
    </row>
    <row r="21" spans="2:4" ht="17.25" customHeight="1">
      <c r="B21" s="133" t="s">
        <v>76</v>
      </c>
      <c r="C21" s="43" t="s">
        <v>130</v>
      </c>
      <c r="D21" s="135" t="s">
        <v>268</v>
      </c>
    </row>
    <row r="22" spans="2:4" ht="17.25" customHeight="1">
      <c r="B22" s="136"/>
      <c r="C22" s="43" t="s">
        <v>131</v>
      </c>
      <c r="D22" s="137"/>
    </row>
    <row r="23" spans="2:4" ht="17.25" customHeight="1">
      <c r="B23" s="136"/>
      <c r="C23" s="43" t="s">
        <v>270</v>
      </c>
      <c r="D23" s="137"/>
    </row>
    <row r="24" spans="2:4" ht="17.25" customHeight="1" thickBot="1">
      <c r="B24" s="146"/>
      <c r="C24" s="45" t="s">
        <v>132</v>
      </c>
      <c r="D24" s="128"/>
    </row>
    <row r="26" spans="2:4" ht="15.5" thickBot="1">
      <c r="B26" s="36" t="s">
        <v>269</v>
      </c>
    </row>
    <row r="27" spans="2:4" ht="23.25" customHeight="1" thickBot="1">
      <c r="B27" s="50" t="s">
        <v>77</v>
      </c>
      <c r="C27" s="51" t="s">
        <v>73</v>
      </c>
      <c r="D27" s="52" t="s">
        <v>78</v>
      </c>
    </row>
    <row r="28" spans="2:4" ht="60" customHeight="1" thickBot="1">
      <c r="B28" s="111" t="s">
        <v>91</v>
      </c>
      <c r="C28" s="43" t="s">
        <v>122</v>
      </c>
      <c r="D28" s="112" t="s">
        <v>92</v>
      </c>
    </row>
    <row r="29" spans="2:4" ht="14.25" customHeight="1" thickBot="1">
      <c r="B29" s="113" t="s">
        <v>90</v>
      </c>
      <c r="C29" s="114" t="s">
        <v>73</v>
      </c>
      <c r="D29" s="115" t="s">
        <v>78</v>
      </c>
    </row>
    <row r="30" spans="2:4" ht="20.25" customHeight="1">
      <c r="B30" s="147" t="s">
        <v>266</v>
      </c>
      <c r="C30" s="116" t="s">
        <v>130</v>
      </c>
      <c r="D30" s="129" t="s">
        <v>267</v>
      </c>
    </row>
    <row r="31" spans="2:4" ht="21" customHeight="1" thickBot="1">
      <c r="B31" s="148"/>
      <c r="C31" s="117" t="s">
        <v>131</v>
      </c>
      <c r="D31" s="130"/>
    </row>
    <row r="33" spans="2:4" ht="15.5" thickBot="1">
      <c r="B33" s="36" t="s">
        <v>135</v>
      </c>
    </row>
    <row r="34" spans="2:4" ht="22.5" customHeight="1" thickBot="1">
      <c r="B34" s="50" t="s">
        <v>77</v>
      </c>
      <c r="C34" s="51" t="s">
        <v>73</v>
      </c>
      <c r="D34" s="52" t="s">
        <v>78</v>
      </c>
    </row>
    <row r="35" spans="2:4" ht="21.75" customHeight="1" thickBot="1">
      <c r="B35" s="39" t="s">
        <v>93</v>
      </c>
      <c r="C35" s="44" t="s">
        <v>122</v>
      </c>
      <c r="D35" s="40" t="s">
        <v>94</v>
      </c>
    </row>
    <row r="36" spans="2:4" ht="18.75" customHeight="1">
      <c r="B36" s="133" t="s">
        <v>83</v>
      </c>
      <c r="C36" s="43" t="s">
        <v>124</v>
      </c>
      <c r="D36" s="143" t="s">
        <v>95</v>
      </c>
    </row>
    <row r="37" spans="2:4" ht="13.5" thickBot="1">
      <c r="B37" s="134"/>
      <c r="C37" s="44" t="s">
        <v>125</v>
      </c>
      <c r="D37" s="144"/>
    </row>
    <row r="38" spans="2:4">
      <c r="B38" s="133" t="s">
        <v>85</v>
      </c>
      <c r="C38" s="43" t="s">
        <v>124</v>
      </c>
      <c r="D38" s="41" t="s">
        <v>96</v>
      </c>
    </row>
    <row r="39" spans="2:4" ht="30.75" customHeight="1" thickBot="1">
      <c r="B39" s="134"/>
      <c r="C39" s="44" t="s">
        <v>125</v>
      </c>
      <c r="D39" s="40" t="s">
        <v>97</v>
      </c>
    </row>
    <row r="40" spans="2:4" ht="22.5" customHeight="1">
      <c r="B40" s="133" t="s">
        <v>86</v>
      </c>
      <c r="C40" s="43" t="s">
        <v>126</v>
      </c>
      <c r="D40" s="143" t="s">
        <v>98</v>
      </c>
    </row>
    <row r="41" spans="2:4" ht="33" customHeight="1" thickBot="1">
      <c r="B41" s="134"/>
      <c r="C41" s="44" t="s">
        <v>125</v>
      </c>
      <c r="D41" s="144"/>
    </row>
    <row r="42" spans="2:4" ht="17.25" customHeight="1" thickBot="1">
      <c r="B42" s="53" t="s">
        <v>87</v>
      </c>
      <c r="C42" s="57" t="s">
        <v>73</v>
      </c>
      <c r="D42" s="55" t="s">
        <v>78</v>
      </c>
    </row>
    <row r="43" spans="2:4">
      <c r="B43" s="138" t="s">
        <v>88</v>
      </c>
      <c r="C43" s="43" t="s">
        <v>127</v>
      </c>
      <c r="D43" s="140" t="s">
        <v>99</v>
      </c>
    </row>
    <row r="44" spans="2:4">
      <c r="B44" s="139"/>
      <c r="C44" s="43" t="s">
        <v>128</v>
      </c>
      <c r="D44" s="141"/>
    </row>
    <row r="45" spans="2:4" ht="13.5" thickBot="1">
      <c r="B45" s="131"/>
      <c r="C45" s="44" t="s">
        <v>129</v>
      </c>
      <c r="D45" s="142"/>
    </row>
    <row r="46" spans="2:4" ht="21" customHeight="1" thickBot="1">
      <c r="B46" s="53" t="s">
        <v>90</v>
      </c>
      <c r="C46" s="54" t="s">
        <v>73</v>
      </c>
      <c r="D46" s="55" t="s">
        <v>78</v>
      </c>
    </row>
    <row r="47" spans="2:4">
      <c r="B47" s="133" t="s">
        <v>100</v>
      </c>
      <c r="C47" s="43" t="s">
        <v>130</v>
      </c>
      <c r="D47" s="135" t="s">
        <v>101</v>
      </c>
    </row>
    <row r="48" spans="2:4">
      <c r="B48" s="136"/>
      <c r="C48" s="43" t="s">
        <v>131</v>
      </c>
      <c r="D48" s="137"/>
    </row>
    <row r="49" spans="2:4">
      <c r="B49" s="136"/>
      <c r="C49" s="46" t="s">
        <v>136</v>
      </c>
      <c r="D49" s="137"/>
    </row>
    <row r="50" spans="2:4" ht="13.5" thickBot="1">
      <c r="B50" s="146"/>
      <c r="C50" s="45" t="s">
        <v>270</v>
      </c>
      <c r="D50" s="128"/>
    </row>
    <row r="52" spans="2:4" ht="15.5" thickBot="1">
      <c r="B52" s="36" t="s">
        <v>102</v>
      </c>
    </row>
    <row r="53" spans="2:4" ht="20.25" customHeight="1" thickBot="1">
      <c r="B53" s="50" t="s">
        <v>77</v>
      </c>
      <c r="C53" s="51" t="s">
        <v>73</v>
      </c>
      <c r="D53" s="52" t="s">
        <v>78</v>
      </c>
    </row>
    <row r="54" spans="2:4" ht="21.75" customHeight="1" thickBot="1">
      <c r="B54" s="38" t="s">
        <v>93</v>
      </c>
      <c r="C54" s="45" t="s">
        <v>122</v>
      </c>
      <c r="D54" s="42" t="s">
        <v>94</v>
      </c>
    </row>
    <row r="56" spans="2:4" ht="15.5" thickBot="1">
      <c r="B56" s="36" t="s">
        <v>104</v>
      </c>
    </row>
    <row r="57" spans="2:4" ht="26.25" customHeight="1" thickBot="1">
      <c r="B57" s="50" t="s">
        <v>77</v>
      </c>
      <c r="C57" s="51" t="s">
        <v>73</v>
      </c>
      <c r="D57" s="52" t="s">
        <v>78</v>
      </c>
    </row>
    <row r="58" spans="2:4" ht="20.25" customHeight="1">
      <c r="B58" s="123" t="s">
        <v>103</v>
      </c>
      <c r="C58" s="125" t="s">
        <v>122</v>
      </c>
      <c r="D58" s="150" t="s">
        <v>137</v>
      </c>
    </row>
    <row r="59" spans="2:4">
      <c r="B59" s="139"/>
      <c r="C59" s="149"/>
      <c r="D59" s="145"/>
    </row>
    <row r="60" spans="2:4">
      <c r="B60" s="124"/>
      <c r="C60" s="126"/>
      <c r="D60" s="151"/>
    </row>
  </sheetData>
  <mergeCells count="26">
    <mergeCell ref="B47:B50"/>
    <mergeCell ref="D47:D50"/>
    <mergeCell ref="B58:B60"/>
    <mergeCell ref="C58:C60"/>
    <mergeCell ref="D58:D60"/>
    <mergeCell ref="B43:B45"/>
    <mergeCell ref="D43:D45"/>
    <mergeCell ref="B14:B15"/>
    <mergeCell ref="D14:D15"/>
    <mergeCell ref="B17:B19"/>
    <mergeCell ref="D17:D19"/>
    <mergeCell ref="B21:B24"/>
    <mergeCell ref="D21:D24"/>
    <mergeCell ref="B36:B37"/>
    <mergeCell ref="D36:D37"/>
    <mergeCell ref="B38:B39"/>
    <mergeCell ref="B40:B41"/>
    <mergeCell ref="D40:D41"/>
    <mergeCell ref="B30:B31"/>
    <mergeCell ref="D30:D31"/>
    <mergeCell ref="B6:B7"/>
    <mergeCell ref="D6:D7"/>
    <mergeCell ref="B9:B10"/>
    <mergeCell ref="D9:D10"/>
    <mergeCell ref="B11:B13"/>
    <mergeCell ref="D11:D13"/>
  </mergeCells>
  <hyperlinks>
    <hyperlink ref="D6" r:id="rId1" display="https://www.euroncap.com/en/for-engineers/supporting-information/technical-bulletins/" xr:uid="{7AC54FA8-D007-424C-9256-6A5744B3A83F}"/>
    <hyperlink ref="D9" r:id="rId2" display="https://wiki.unece.org/display/trans/Q-Dummy+drawings" xr:uid="{4D2AB9E9-A5C8-450B-BAEF-02A515864061}"/>
    <hyperlink ref="D11" r:id="rId3" display="https://wiki.unece.org/display/trans/Q-Dummy+drawings" xr:uid="{C21C5587-51BE-41DE-8931-1CA7E558E5D5}"/>
    <hyperlink ref="D21" r:id="rId4" display="https://www.euroncap.com/en/for-engineers/supporting-information/technical-bulletins/" xr:uid="{A31F34B2-2CF4-48F5-B499-331C7A8D426D}"/>
    <hyperlink ref="D28" r:id="rId5" display="https://www.euroncap.com/en/for-engineers/protocols/adult-occupant-protection/" xr:uid="{BB414EA2-6976-4B6D-AF8F-87835A112CEF}"/>
    <hyperlink ref="D47" r:id="rId6" display="https://www.euroncap.com/en/for-engineers/supporting-information/technical-bulletins/" xr:uid="{F0BFC762-752D-4AC2-8536-4937C873DA42}"/>
    <hyperlink ref="D8" r:id="rId7" xr:uid="{1712379B-B00E-4326-8733-4B519C74D560}"/>
    <hyperlink ref="D30" r:id="rId8" display="https://www.euroncap.com/en/for-engineers/supporting-information/technical-bulletins/" xr:uid="{EA1A2EF6-4CA2-498C-9D1D-7984B8F679FA}"/>
  </hyperlinks>
  <pageMargins left="0.7" right="0.7" top="0.75" bottom="0.75" header="0.3" footer="0.3"/>
  <pageSetup paperSize="9" scale="68" orientation="portrait" horizontalDpi="4294967293" r:id="rId9"/>
  <rowBreaks count="1" manualBreakCount="1">
    <brk id="32"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023B6-0D01-4689-A58E-AD5521E9386A}">
  <dimension ref="A1:D20"/>
  <sheetViews>
    <sheetView zoomScaleNormal="100" workbookViewId="0"/>
  </sheetViews>
  <sheetFormatPr defaultColWidth="9.1796875" defaultRowHeight="13"/>
  <cols>
    <col min="1" max="1" width="9.1796875" style="35"/>
    <col min="2" max="2" width="25.7265625" style="35" customWidth="1"/>
    <col min="3" max="3" width="29" style="35" customWidth="1"/>
    <col min="4" max="4" width="33.1796875" style="35" customWidth="1"/>
    <col min="5" max="16384" width="9.1796875" style="35"/>
  </cols>
  <sheetData>
    <row r="1" spans="1:4" ht="15">
      <c r="A1" s="36" t="str">
        <f>AOP!A1</f>
        <v>Appendix I</v>
      </c>
    </row>
    <row r="2" spans="1:4" ht="15.5" thickBot="1">
      <c r="B2" s="36" t="s">
        <v>141</v>
      </c>
    </row>
    <row r="3" spans="1:4" ht="17.25" customHeight="1" thickBot="1">
      <c r="B3" s="50" t="s">
        <v>105</v>
      </c>
      <c r="C3" s="51" t="s">
        <v>73</v>
      </c>
      <c r="D3" s="52" t="s">
        <v>78</v>
      </c>
    </row>
    <row r="4" spans="1:4" ht="27.75" customHeight="1">
      <c r="B4" s="123" t="s">
        <v>106</v>
      </c>
      <c r="C4" s="43" t="s">
        <v>122</v>
      </c>
      <c r="D4" s="150"/>
    </row>
    <row r="5" spans="1:4" ht="27.75" customHeight="1" thickBot="1">
      <c r="B5" s="131"/>
      <c r="C5" s="44" t="s">
        <v>142</v>
      </c>
      <c r="D5" s="144"/>
    </row>
    <row r="6" spans="1:4" ht="27.75" customHeight="1">
      <c r="B6" s="133" t="s">
        <v>107</v>
      </c>
      <c r="C6" s="43" t="s">
        <v>122</v>
      </c>
      <c r="D6" s="143"/>
    </row>
    <row r="7" spans="1:4" ht="27.75" customHeight="1" thickBot="1">
      <c r="B7" s="134"/>
      <c r="C7" s="44" t="s">
        <v>142</v>
      </c>
      <c r="D7" s="144"/>
    </row>
    <row r="8" spans="1:4" ht="27.75" customHeight="1">
      <c r="B8" s="133" t="s">
        <v>108</v>
      </c>
      <c r="C8" s="43" t="s">
        <v>143</v>
      </c>
      <c r="D8" s="143"/>
    </row>
    <row r="9" spans="1:4" ht="27.75" customHeight="1" thickBot="1">
      <c r="B9" s="134"/>
      <c r="C9" s="44" t="s">
        <v>122</v>
      </c>
      <c r="D9" s="144"/>
    </row>
    <row r="10" spans="1:4" ht="27.75" customHeight="1">
      <c r="B10" s="133" t="s">
        <v>109</v>
      </c>
      <c r="C10" s="43" t="s">
        <v>126</v>
      </c>
      <c r="D10" s="143" t="s">
        <v>110</v>
      </c>
    </row>
    <row r="11" spans="1:4" ht="27.75" customHeight="1" thickBot="1">
      <c r="B11" s="134"/>
      <c r="C11" s="44" t="s">
        <v>122</v>
      </c>
      <c r="D11" s="144"/>
    </row>
    <row r="12" spans="1:4" ht="27.75" customHeight="1" thickBot="1">
      <c r="B12" s="152" t="s">
        <v>111</v>
      </c>
      <c r="C12" s="44" t="s">
        <v>126</v>
      </c>
      <c r="D12" s="154" t="s">
        <v>144</v>
      </c>
    </row>
    <row r="13" spans="1:4" ht="27.75" customHeight="1" thickBot="1">
      <c r="B13" s="153"/>
      <c r="C13" s="44" t="s">
        <v>122</v>
      </c>
      <c r="D13" s="155"/>
    </row>
    <row r="14" spans="1:4" ht="27.75" customHeight="1" thickBot="1">
      <c r="B14" s="37" t="s">
        <v>112</v>
      </c>
      <c r="C14" s="44" t="s">
        <v>261</v>
      </c>
      <c r="D14" s="40"/>
    </row>
    <row r="15" spans="1:4" ht="27.75" customHeight="1" thickBot="1">
      <c r="B15" s="53" t="s">
        <v>87</v>
      </c>
      <c r="C15" s="54" t="s">
        <v>73</v>
      </c>
      <c r="D15" s="55" t="s">
        <v>78</v>
      </c>
    </row>
    <row r="16" spans="1:4" ht="18" customHeight="1">
      <c r="B16" s="133" t="s">
        <v>113</v>
      </c>
      <c r="C16" s="43" t="s">
        <v>138</v>
      </c>
      <c r="D16" s="135" t="s">
        <v>114</v>
      </c>
    </row>
    <row r="17" spans="2:4" ht="18" customHeight="1">
      <c r="B17" s="136"/>
      <c r="C17" s="43" t="s">
        <v>139</v>
      </c>
      <c r="D17" s="137"/>
    </row>
    <row r="18" spans="2:4" ht="18" customHeight="1" thickBot="1">
      <c r="B18" s="134"/>
      <c r="C18" s="44" t="s">
        <v>140</v>
      </c>
      <c r="D18" s="132"/>
    </row>
    <row r="19" spans="2:4" ht="27.75" customHeight="1" thickBot="1">
      <c r="B19" s="53" t="s">
        <v>115</v>
      </c>
      <c r="C19" s="54" t="s">
        <v>73</v>
      </c>
      <c r="D19" s="55" t="s">
        <v>78</v>
      </c>
    </row>
    <row r="20" spans="2:4" ht="27.75" customHeight="1" thickBot="1">
      <c r="B20" s="58" t="s">
        <v>116</v>
      </c>
      <c r="C20" s="59"/>
      <c r="D20" s="49" t="s">
        <v>117</v>
      </c>
    </row>
  </sheetData>
  <mergeCells count="12">
    <mergeCell ref="B10:B11"/>
    <mergeCell ref="D10:D11"/>
    <mergeCell ref="B16:B18"/>
    <mergeCell ref="D16:D18"/>
    <mergeCell ref="B4:B5"/>
    <mergeCell ref="D4:D5"/>
    <mergeCell ref="B6:B7"/>
    <mergeCell ref="D6:D7"/>
    <mergeCell ref="B8:B9"/>
    <mergeCell ref="D8:D9"/>
    <mergeCell ref="B12:B13"/>
    <mergeCell ref="D12:D13"/>
  </mergeCells>
  <hyperlinks>
    <hyperlink ref="D16" r:id="rId1" display="https://www.euroncap.com/en/for-engineers/supporting-information/technical-bulletins/" xr:uid="{7B27CA7B-E6D1-41C7-BF75-2CEBAEA088AA}"/>
    <hyperlink ref="D20" r:id="rId2" display="https://cdn.euroncap.com/media/41783/tb-024-pedestrian-human-model-certification-v11.201811141155007002.pdf" xr:uid="{B404EA82-B154-416E-8733-35AEF17A7F3D}"/>
  </hyperlinks>
  <pageMargins left="0.7" right="0.7" top="0.75" bottom="0.75" header="0.3" footer="0.3"/>
  <pageSetup paperSize="9" scale="82" orientation="portrait" horizontalDpi="4294967293" verticalDpi="0"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E0B42-1583-4ACE-9789-E6825DA29995}">
  <dimension ref="A1:AB66"/>
  <sheetViews>
    <sheetView zoomScale="55" zoomScaleNormal="55" workbookViewId="0">
      <selection sqref="A1:E1"/>
    </sheetView>
  </sheetViews>
  <sheetFormatPr defaultColWidth="9.26953125" defaultRowHeight="14.5"/>
  <cols>
    <col min="2" max="2" width="21.26953125" customWidth="1"/>
    <col min="3" max="3" width="21" customWidth="1"/>
    <col min="4" max="4" width="22.26953125" customWidth="1"/>
    <col min="5" max="5" width="19.453125" customWidth="1"/>
    <col min="6" max="16" width="20.7265625" customWidth="1"/>
    <col min="17" max="17" width="20.54296875" style="22" customWidth="1"/>
    <col min="18" max="18" width="20.7265625" style="22" customWidth="1"/>
    <col min="19" max="28" width="9.26953125" style="22"/>
  </cols>
  <sheetData>
    <row r="1" spans="1:28" ht="46.5" customHeight="1">
      <c r="A1" s="164" t="str">
        <f>General!A1</f>
        <v>Appendix I</v>
      </c>
      <c r="B1" s="164"/>
      <c r="C1" s="164"/>
      <c r="D1" s="164"/>
      <c r="E1" s="165"/>
      <c r="F1" s="166" t="s">
        <v>0</v>
      </c>
      <c r="G1" s="167"/>
      <c r="H1" s="167"/>
      <c r="I1" s="167"/>
      <c r="J1" s="167"/>
      <c r="K1" s="167"/>
      <c r="L1" s="167"/>
      <c r="M1" s="167"/>
      <c r="N1" s="167"/>
      <c r="O1" s="167"/>
      <c r="P1" s="167"/>
      <c r="Q1" s="167"/>
    </row>
    <row r="2" spans="1:28" ht="40.5" customHeight="1">
      <c r="A2" s="9"/>
      <c r="B2" s="9"/>
      <c r="C2" s="9"/>
      <c r="D2" s="9"/>
      <c r="E2" s="10"/>
      <c r="F2" s="168" t="s">
        <v>1</v>
      </c>
      <c r="G2" s="169"/>
      <c r="H2" s="16" t="s">
        <v>2</v>
      </c>
      <c r="I2" s="16" t="s">
        <v>3</v>
      </c>
      <c r="J2" s="16" t="s">
        <v>2</v>
      </c>
      <c r="K2" s="16" t="s">
        <v>3</v>
      </c>
      <c r="L2" s="16" t="s">
        <v>2</v>
      </c>
      <c r="M2" s="105" t="s">
        <v>258</v>
      </c>
      <c r="N2" s="17" t="s">
        <v>4</v>
      </c>
      <c r="O2" s="17" t="s">
        <v>4</v>
      </c>
      <c r="P2" s="17" t="s">
        <v>5</v>
      </c>
      <c r="Q2" s="17" t="s">
        <v>5</v>
      </c>
      <c r="R2" s="17" t="s">
        <v>5</v>
      </c>
    </row>
    <row r="3" spans="1:28" ht="22.5">
      <c r="A3" s="9"/>
      <c r="B3" s="9"/>
      <c r="C3" s="9"/>
      <c r="D3" s="9"/>
      <c r="E3" s="13" t="s">
        <v>6</v>
      </c>
      <c r="F3" s="30" t="s">
        <v>257</v>
      </c>
      <c r="G3" s="30" t="s">
        <v>8</v>
      </c>
      <c r="H3" s="30" t="s">
        <v>8</v>
      </c>
      <c r="I3" s="30" t="s">
        <v>8</v>
      </c>
      <c r="J3" s="30" t="s">
        <v>254</v>
      </c>
      <c r="K3" s="30" t="s">
        <v>254</v>
      </c>
      <c r="L3" s="30" t="s">
        <v>257</v>
      </c>
      <c r="M3" s="101" t="s">
        <v>257</v>
      </c>
      <c r="N3" s="30" t="s">
        <v>8</v>
      </c>
      <c r="O3" s="30" t="s">
        <v>254</v>
      </c>
      <c r="P3" s="30" t="s">
        <v>8</v>
      </c>
      <c r="Q3" s="30" t="s">
        <v>257</v>
      </c>
      <c r="R3" s="30" t="s">
        <v>254</v>
      </c>
    </row>
    <row r="4" spans="1:28" s="1" customFormat="1" ht="32.25" customHeight="1">
      <c r="A4" s="11"/>
      <c r="B4" s="11"/>
      <c r="C4" s="11"/>
      <c r="D4" s="11"/>
      <c r="E4" s="14" t="s">
        <v>9</v>
      </c>
      <c r="F4" s="31" t="s">
        <v>10</v>
      </c>
      <c r="G4" s="31" t="s">
        <v>11</v>
      </c>
      <c r="H4" s="31" t="s">
        <v>12</v>
      </c>
      <c r="I4" s="31" t="s">
        <v>13</v>
      </c>
      <c r="J4" s="31" t="s">
        <v>255</v>
      </c>
      <c r="K4" s="31" t="s">
        <v>256</v>
      </c>
      <c r="L4" s="31" t="s">
        <v>255</v>
      </c>
      <c r="M4" s="108" t="s">
        <v>256</v>
      </c>
      <c r="N4" s="31" t="s">
        <v>14</v>
      </c>
      <c r="O4" s="31"/>
      <c r="P4" s="31" t="s">
        <v>15</v>
      </c>
      <c r="Q4" s="31" t="s">
        <v>245</v>
      </c>
      <c r="R4" s="31"/>
      <c r="S4" s="60"/>
      <c r="T4" s="60"/>
      <c r="U4" s="60"/>
      <c r="V4" s="60"/>
      <c r="W4" s="60"/>
      <c r="X4" s="60"/>
      <c r="Y4" s="60"/>
      <c r="Z4" s="60"/>
      <c r="AA4" s="60"/>
      <c r="AB4" s="60"/>
    </row>
    <row r="5" spans="1:28" s="1" customFormat="1" ht="45.75" customHeight="1">
      <c r="A5" s="11"/>
      <c r="B5" s="11"/>
      <c r="C5" s="11"/>
      <c r="D5" s="11"/>
      <c r="E5" s="14" t="s">
        <v>16</v>
      </c>
      <c r="F5" s="30" t="s">
        <v>42</v>
      </c>
      <c r="G5" s="30" t="s">
        <v>22</v>
      </c>
      <c r="H5" s="30" t="s">
        <v>24</v>
      </c>
      <c r="I5" s="30" t="s">
        <v>25</v>
      </c>
      <c r="J5" s="101" t="s">
        <v>260</v>
      </c>
      <c r="K5" s="101" t="s">
        <v>259</v>
      </c>
      <c r="L5" s="107" t="s">
        <v>263</v>
      </c>
      <c r="M5" s="110" t="s">
        <v>264</v>
      </c>
      <c r="N5" s="30" t="s">
        <v>26</v>
      </c>
      <c r="O5" s="30" t="s">
        <v>246</v>
      </c>
      <c r="P5" s="30" t="s">
        <v>54</v>
      </c>
      <c r="Q5" s="30" t="s">
        <v>246</v>
      </c>
      <c r="R5" s="30" t="s">
        <v>246</v>
      </c>
      <c r="S5" s="60"/>
      <c r="T5" s="60"/>
      <c r="U5" s="60"/>
      <c r="V5" s="60"/>
      <c r="W5" s="60"/>
      <c r="X5" s="60"/>
      <c r="Y5" s="60"/>
      <c r="Z5" s="60"/>
      <c r="AA5" s="60"/>
      <c r="AB5" s="60"/>
    </row>
    <row r="6" spans="1:28" ht="65.650000000000006" customHeight="1">
      <c r="A6" s="9"/>
      <c r="B6" s="12" t="s">
        <v>6</v>
      </c>
      <c r="C6" s="12" t="s">
        <v>9</v>
      </c>
      <c r="D6" s="12" t="s">
        <v>16</v>
      </c>
      <c r="E6" s="27"/>
      <c r="F6" s="20"/>
      <c r="G6" s="21"/>
      <c r="H6" s="21"/>
      <c r="I6" s="21"/>
      <c r="J6" s="102" t="e" vm="1">
        <v>#VALUE!</v>
      </c>
      <c r="K6" s="102" t="e" vm="2">
        <v>#VALUE!</v>
      </c>
      <c r="L6" s="21" t="e" vm="3">
        <v>#VALUE!</v>
      </c>
      <c r="M6" s="109" t="e" vm="4">
        <v>#VALUE!</v>
      </c>
      <c r="N6" s="21"/>
      <c r="O6" s="21"/>
      <c r="P6" s="21"/>
      <c r="Q6" s="21"/>
      <c r="R6" s="21"/>
    </row>
    <row r="7" spans="1:28" ht="49.9" customHeight="1">
      <c r="A7" s="162" t="s">
        <v>17</v>
      </c>
      <c r="B7" s="29" t="s">
        <v>7</v>
      </c>
      <c r="C7" s="18" t="s">
        <v>18</v>
      </c>
      <c r="D7" s="32" t="s">
        <v>244</v>
      </c>
      <c r="E7" s="28"/>
      <c r="F7" s="4"/>
      <c r="G7" s="4"/>
      <c r="H7" s="3"/>
      <c r="I7" s="3"/>
      <c r="J7" s="3"/>
      <c r="K7" s="3"/>
      <c r="L7" s="3"/>
      <c r="M7" s="3"/>
      <c r="N7" s="3"/>
      <c r="O7" s="3"/>
      <c r="P7" s="3"/>
      <c r="Q7" s="3"/>
      <c r="R7" s="3"/>
    </row>
    <row r="8" spans="1:28" ht="49.9" customHeight="1">
      <c r="A8" s="163"/>
      <c r="B8" s="29" t="s">
        <v>7</v>
      </c>
      <c r="C8" s="18" t="s">
        <v>19</v>
      </c>
      <c r="D8" s="32" t="s">
        <v>45</v>
      </c>
      <c r="E8" s="28"/>
      <c r="F8" s="4"/>
      <c r="G8" s="3"/>
      <c r="H8" s="3"/>
      <c r="I8" s="3"/>
      <c r="J8" s="3"/>
      <c r="K8" s="3"/>
      <c r="L8" s="3"/>
      <c r="M8" s="3"/>
      <c r="N8" s="3"/>
      <c r="O8" s="3"/>
      <c r="P8" s="3"/>
      <c r="Q8" s="3"/>
      <c r="R8" s="3"/>
    </row>
    <row r="9" spans="1:28" ht="49.9" customHeight="1">
      <c r="A9" s="163"/>
      <c r="B9" s="29" t="s">
        <v>20</v>
      </c>
      <c r="C9" s="18" t="s">
        <v>57</v>
      </c>
      <c r="D9" s="32" t="s">
        <v>41</v>
      </c>
      <c r="E9" s="23"/>
      <c r="F9" s="4"/>
      <c r="G9" s="103"/>
      <c r="H9" s="3"/>
      <c r="I9" s="3"/>
      <c r="J9" s="3"/>
      <c r="K9" s="3"/>
      <c r="L9" s="3"/>
      <c r="M9" s="3"/>
      <c r="N9" s="3"/>
      <c r="O9" s="3"/>
      <c r="P9" s="3"/>
      <c r="Q9" s="3"/>
      <c r="R9" s="3"/>
    </row>
    <row r="10" spans="1:28" ht="49.9" customHeight="1">
      <c r="A10" s="163"/>
      <c r="B10" s="29" t="s">
        <v>8</v>
      </c>
      <c r="C10" s="18" t="s">
        <v>21</v>
      </c>
      <c r="D10" s="32" t="s">
        <v>51</v>
      </c>
      <c r="E10" s="23"/>
      <c r="F10" s="3"/>
      <c r="G10" s="4"/>
      <c r="H10" s="3"/>
      <c r="I10" s="3"/>
      <c r="J10" s="3"/>
      <c r="K10" s="3"/>
      <c r="L10" s="3"/>
      <c r="M10" s="3"/>
      <c r="N10" s="3"/>
      <c r="O10" s="3"/>
      <c r="P10" s="3"/>
      <c r="Q10" s="3"/>
      <c r="R10" s="3"/>
    </row>
    <row r="11" spans="1:28" ht="49.9" customHeight="1">
      <c r="A11" s="163"/>
      <c r="B11" s="29" t="s">
        <v>7</v>
      </c>
      <c r="C11" s="18" t="s">
        <v>23</v>
      </c>
      <c r="D11" s="32" t="s">
        <v>46</v>
      </c>
      <c r="E11" s="23"/>
      <c r="F11" s="3"/>
      <c r="G11" s="3"/>
      <c r="H11" s="4"/>
      <c r="I11" s="4"/>
      <c r="J11" s="3"/>
      <c r="K11" s="3"/>
      <c r="L11" s="3"/>
      <c r="M11" s="3"/>
      <c r="N11" s="4"/>
      <c r="O11" s="3"/>
      <c r="P11" s="3"/>
      <c r="Q11" s="3"/>
      <c r="R11" s="3"/>
    </row>
    <row r="12" spans="1:28" ht="49.9" customHeight="1">
      <c r="A12" s="163"/>
      <c r="B12" s="29" t="s">
        <v>8</v>
      </c>
      <c r="C12" s="18" t="s">
        <v>28</v>
      </c>
      <c r="D12" s="32" t="s">
        <v>55</v>
      </c>
      <c r="E12" s="23"/>
      <c r="F12" s="3"/>
      <c r="G12" s="3"/>
      <c r="H12" s="4"/>
      <c r="I12" s="4"/>
      <c r="J12" s="4"/>
      <c r="K12" s="4"/>
      <c r="L12" s="3"/>
      <c r="M12" s="3"/>
      <c r="N12" s="4"/>
      <c r="O12" s="3"/>
      <c r="P12" s="3"/>
      <c r="Q12" s="3"/>
      <c r="R12" s="3"/>
    </row>
    <row r="13" spans="1:28" ht="49.9" customHeight="1">
      <c r="A13" s="163"/>
      <c r="B13" s="29" t="s">
        <v>8</v>
      </c>
      <c r="C13" s="18" t="s">
        <v>29</v>
      </c>
      <c r="D13" s="32" t="s">
        <v>56</v>
      </c>
      <c r="E13" s="24"/>
      <c r="F13" s="2"/>
      <c r="G13" s="2"/>
      <c r="H13" s="4"/>
      <c r="I13" s="4"/>
      <c r="J13" s="4"/>
      <c r="K13" s="4"/>
      <c r="L13" s="3"/>
      <c r="M13" s="3"/>
      <c r="N13" s="4"/>
      <c r="O13" s="3"/>
      <c r="P13" s="3"/>
      <c r="Q13" s="3"/>
      <c r="R13" s="3"/>
    </row>
    <row r="14" spans="1:28" ht="49.9" customHeight="1">
      <c r="A14" s="163"/>
      <c r="B14" s="156" t="s">
        <v>7</v>
      </c>
      <c r="C14" s="159" t="s">
        <v>58</v>
      </c>
      <c r="D14" s="32" t="s">
        <v>47</v>
      </c>
      <c r="E14" s="23"/>
      <c r="F14" s="3"/>
      <c r="G14" s="3"/>
      <c r="H14" s="4"/>
      <c r="I14" s="4"/>
      <c r="J14" s="4"/>
      <c r="K14" s="4"/>
      <c r="L14" s="4"/>
      <c r="M14" s="5"/>
      <c r="N14" s="4"/>
      <c r="O14" s="5"/>
      <c r="P14" s="92" t="s">
        <v>44</v>
      </c>
      <c r="Q14" s="92" t="s">
        <v>44</v>
      </c>
      <c r="R14" s="104" t="s">
        <v>44</v>
      </c>
    </row>
    <row r="15" spans="1:28" ht="49.9" customHeight="1">
      <c r="A15" s="163"/>
      <c r="B15" s="158"/>
      <c r="C15" s="161"/>
      <c r="D15" s="32" t="s">
        <v>48</v>
      </c>
      <c r="E15" s="25"/>
      <c r="F15" s="3"/>
      <c r="G15" s="3"/>
      <c r="H15" s="3"/>
      <c r="I15" s="3"/>
      <c r="J15" s="3"/>
      <c r="K15" s="3"/>
      <c r="L15" s="3"/>
      <c r="M15" s="3"/>
      <c r="N15" s="3"/>
      <c r="O15" s="3"/>
      <c r="P15" s="3"/>
      <c r="Q15" s="3"/>
      <c r="R15" s="3"/>
    </row>
    <row r="16" spans="1:28" ht="49.9" customHeight="1">
      <c r="A16" s="163"/>
      <c r="B16" s="156" t="s">
        <v>7</v>
      </c>
      <c r="C16" s="159" t="s">
        <v>30</v>
      </c>
      <c r="D16" s="32" t="s">
        <v>49</v>
      </c>
      <c r="E16" s="25"/>
      <c r="F16" s="3"/>
      <c r="G16" s="3"/>
      <c r="H16" s="4"/>
      <c r="I16" s="4"/>
      <c r="J16" s="4"/>
      <c r="K16" s="4"/>
      <c r="L16" s="4"/>
      <c r="M16" s="5"/>
      <c r="N16" s="3"/>
      <c r="O16" s="5"/>
      <c r="P16" s="4"/>
      <c r="Q16" s="4"/>
      <c r="R16" s="5"/>
    </row>
    <row r="17" spans="1:18" ht="49.9" customHeight="1">
      <c r="A17" s="163"/>
      <c r="B17" s="158"/>
      <c r="C17" s="161"/>
      <c r="D17" s="32" t="s">
        <v>50</v>
      </c>
      <c r="E17" s="26"/>
      <c r="F17" s="3"/>
      <c r="G17" s="3"/>
      <c r="H17" s="3"/>
      <c r="I17" s="3"/>
      <c r="J17" s="3"/>
      <c r="K17" s="3"/>
      <c r="L17" s="3"/>
      <c r="M17" s="3"/>
      <c r="N17" s="4"/>
      <c r="O17" s="3"/>
      <c r="P17" s="3"/>
      <c r="Q17" s="3"/>
      <c r="R17" s="3"/>
    </row>
    <row r="18" spans="1:18" ht="49.9" customHeight="1">
      <c r="A18" s="163"/>
      <c r="B18" s="29" t="s">
        <v>20</v>
      </c>
      <c r="C18" s="18" t="s">
        <v>27</v>
      </c>
      <c r="D18" s="32" t="s">
        <v>41</v>
      </c>
      <c r="E18" s="26"/>
      <c r="F18" s="3"/>
      <c r="G18" s="3"/>
      <c r="H18" s="4"/>
      <c r="I18" s="4"/>
      <c r="J18" s="4"/>
      <c r="K18" s="4"/>
      <c r="L18" s="3"/>
      <c r="M18" s="3"/>
      <c r="N18" s="4"/>
      <c r="O18" s="5"/>
      <c r="P18" s="3"/>
      <c r="Q18" s="3"/>
      <c r="R18" s="3"/>
    </row>
    <row r="19" spans="1:18" ht="49.9" customHeight="1">
      <c r="A19" s="163"/>
      <c r="B19" s="156" t="s">
        <v>20</v>
      </c>
      <c r="C19" s="159" t="s">
        <v>31</v>
      </c>
      <c r="D19" s="32" t="s">
        <v>43</v>
      </c>
      <c r="E19" s="26"/>
      <c r="F19" s="3"/>
      <c r="G19" s="3"/>
      <c r="H19" s="3"/>
      <c r="I19" s="3"/>
      <c r="J19" s="3"/>
      <c r="K19" s="3"/>
      <c r="L19" s="3"/>
      <c r="M19" s="3"/>
      <c r="N19" s="3"/>
      <c r="O19" s="3"/>
      <c r="P19" s="4"/>
      <c r="Q19" s="4"/>
      <c r="R19" s="3"/>
    </row>
    <row r="20" spans="1:18" ht="49.9" customHeight="1">
      <c r="A20" s="163"/>
      <c r="B20" s="157"/>
      <c r="C20" s="160"/>
      <c r="D20" s="32" t="s">
        <v>145</v>
      </c>
      <c r="E20" s="26"/>
      <c r="F20" s="3"/>
      <c r="G20" s="3"/>
      <c r="H20" s="3"/>
      <c r="I20" s="3"/>
      <c r="J20" s="3"/>
      <c r="K20" s="3"/>
      <c r="L20" s="3"/>
      <c r="M20" s="3"/>
      <c r="N20" s="3"/>
      <c r="O20" s="3"/>
      <c r="P20" s="4"/>
      <c r="Q20" s="3"/>
      <c r="R20" s="5"/>
    </row>
    <row r="21" spans="1:18" ht="49.9" customHeight="1">
      <c r="A21" s="163"/>
      <c r="B21" s="158"/>
      <c r="C21" s="161"/>
      <c r="D21" s="32" t="s">
        <v>146</v>
      </c>
      <c r="E21" s="26"/>
      <c r="F21" s="3"/>
      <c r="G21" s="3"/>
      <c r="H21" s="4"/>
      <c r="I21" s="4"/>
      <c r="J21" s="4"/>
      <c r="K21" s="4"/>
      <c r="L21" s="3"/>
      <c r="M21" s="3"/>
      <c r="N21" s="4"/>
      <c r="O21" s="5"/>
      <c r="P21" s="3"/>
      <c r="Q21" s="3"/>
      <c r="R21" s="3"/>
    </row>
    <row r="22" spans="1:18" ht="49.9" customHeight="1">
      <c r="A22" s="163"/>
      <c r="B22" s="29" t="s">
        <v>8</v>
      </c>
      <c r="C22" s="19" t="s">
        <v>32</v>
      </c>
      <c r="D22" s="32" t="s">
        <v>52</v>
      </c>
      <c r="E22" s="22"/>
      <c r="F22" s="3"/>
      <c r="G22" s="3"/>
      <c r="H22" s="4"/>
      <c r="I22" s="4"/>
      <c r="J22" s="3"/>
      <c r="K22" s="3"/>
      <c r="L22" s="3"/>
      <c r="M22" s="3"/>
      <c r="N22" s="4"/>
      <c r="O22" s="3"/>
      <c r="P22" s="3"/>
      <c r="Q22" s="3"/>
      <c r="R22" s="3"/>
    </row>
    <row r="23" spans="1:18" ht="49.9" customHeight="1">
      <c r="A23" s="163"/>
      <c r="B23" s="90" t="s">
        <v>8</v>
      </c>
      <c r="C23" s="91" t="s">
        <v>33</v>
      </c>
      <c r="D23" s="100" t="s">
        <v>53</v>
      </c>
      <c r="E23" s="25"/>
      <c r="F23" s="3"/>
      <c r="G23" s="3"/>
      <c r="H23" s="4"/>
      <c r="I23" s="4"/>
      <c r="J23" s="3"/>
      <c r="K23" s="3"/>
      <c r="L23" s="3"/>
      <c r="M23" s="3"/>
      <c r="N23" s="4"/>
      <c r="O23" s="3"/>
      <c r="P23" s="4"/>
      <c r="Q23" s="3"/>
      <c r="R23" s="3"/>
    </row>
    <row r="24" spans="1:18" ht="49.9" customHeight="1">
      <c r="A24" s="163"/>
      <c r="B24" s="29" t="s">
        <v>7</v>
      </c>
      <c r="C24" s="18" t="s">
        <v>253</v>
      </c>
      <c r="D24" s="32" t="s">
        <v>262</v>
      </c>
      <c r="E24" s="106" t="e" vm="5">
        <v>#VALUE!</v>
      </c>
      <c r="F24" s="3"/>
      <c r="G24" s="3"/>
      <c r="H24" s="4"/>
      <c r="I24" s="4"/>
      <c r="J24" s="4"/>
      <c r="K24" s="4"/>
      <c r="L24" s="4"/>
      <c r="M24" s="5"/>
      <c r="N24" s="4"/>
      <c r="O24" s="3"/>
      <c r="P24" s="3"/>
      <c r="Q24" s="3"/>
      <c r="R24" s="3"/>
    </row>
    <row r="25" spans="1:18" ht="49.9" customHeight="1">
      <c r="A25" s="93"/>
      <c r="B25" s="94"/>
      <c r="C25" s="95"/>
      <c r="D25" s="96"/>
      <c r="E25" s="97"/>
      <c r="F25" s="98"/>
      <c r="G25" s="98"/>
      <c r="H25" s="99"/>
      <c r="I25" s="99"/>
      <c r="J25" s="99"/>
      <c r="K25" s="99"/>
      <c r="L25" s="99"/>
      <c r="M25" s="99"/>
      <c r="N25" s="99"/>
      <c r="O25" s="99"/>
      <c r="P25" s="99"/>
      <c r="Q25" s="98"/>
    </row>
    <row r="26" spans="1:18" ht="15" customHeight="1">
      <c r="A26" s="22"/>
      <c r="B26" s="61" t="s">
        <v>148</v>
      </c>
      <c r="C26" s="22"/>
      <c r="D26" s="22"/>
      <c r="E26" s="22"/>
      <c r="F26" s="22"/>
      <c r="G26" s="22"/>
      <c r="H26" s="22"/>
      <c r="I26" s="22"/>
      <c r="J26" s="22"/>
      <c r="K26" s="22"/>
      <c r="L26" s="22"/>
      <c r="M26" s="22"/>
      <c r="N26" s="22"/>
      <c r="O26" s="22"/>
      <c r="P26" s="22"/>
    </row>
    <row r="27" spans="1:18">
      <c r="A27" s="22"/>
      <c r="B27" s="22"/>
      <c r="C27" s="22"/>
      <c r="D27" s="22"/>
      <c r="E27" s="22"/>
      <c r="F27" s="22"/>
      <c r="G27" s="22"/>
      <c r="H27" s="22"/>
      <c r="I27" s="22"/>
      <c r="J27" s="22"/>
      <c r="K27" s="22"/>
      <c r="L27" s="22"/>
      <c r="M27" s="22"/>
      <c r="N27" s="22"/>
      <c r="O27" s="22"/>
      <c r="P27" s="22"/>
    </row>
    <row r="28" spans="1:18">
      <c r="A28" s="22"/>
      <c r="B28" s="6" t="s">
        <v>34</v>
      </c>
      <c r="C28" s="22" t="s">
        <v>38</v>
      </c>
      <c r="D28" s="22"/>
      <c r="E28" s="22"/>
      <c r="F28" s="22"/>
      <c r="G28" s="22"/>
      <c r="H28" s="22"/>
      <c r="I28" s="22"/>
      <c r="J28" s="22"/>
      <c r="K28" s="22"/>
      <c r="L28" s="22"/>
      <c r="M28" s="22"/>
      <c r="N28" s="22"/>
      <c r="O28" s="22"/>
      <c r="P28" s="22"/>
    </row>
    <row r="29" spans="1:18">
      <c r="A29" s="22"/>
      <c r="B29" s="8" t="s">
        <v>36</v>
      </c>
      <c r="C29" s="22" t="s">
        <v>40</v>
      </c>
      <c r="D29" s="22"/>
      <c r="E29" s="22"/>
      <c r="F29" s="22"/>
      <c r="G29" s="22"/>
      <c r="H29" s="22"/>
      <c r="I29" s="22"/>
      <c r="J29" s="22"/>
      <c r="K29" s="22"/>
      <c r="L29" s="22"/>
      <c r="M29" s="22"/>
      <c r="N29" s="22"/>
      <c r="O29" s="22"/>
      <c r="P29" s="22"/>
    </row>
    <row r="30" spans="1:18">
      <c r="A30" s="22"/>
      <c r="B30" s="7" t="s">
        <v>35</v>
      </c>
      <c r="C30" s="22" t="s">
        <v>39</v>
      </c>
      <c r="D30" s="22"/>
      <c r="F30" s="22"/>
      <c r="G30" s="22"/>
      <c r="H30" s="22"/>
      <c r="I30" s="22"/>
      <c r="J30" s="22"/>
      <c r="K30" s="22"/>
      <c r="L30" s="22"/>
      <c r="M30" s="22"/>
      <c r="N30" s="22"/>
      <c r="O30" s="22"/>
      <c r="P30" s="22"/>
    </row>
    <row r="31" spans="1:18">
      <c r="A31" s="22"/>
      <c r="B31" s="15" t="s">
        <v>37</v>
      </c>
      <c r="C31" s="22" t="s">
        <v>147</v>
      </c>
      <c r="D31" s="22"/>
      <c r="E31" s="22"/>
      <c r="F31" s="22"/>
      <c r="G31" s="22"/>
      <c r="H31" s="22"/>
      <c r="I31" s="22"/>
      <c r="J31" s="22"/>
      <c r="K31" s="22"/>
      <c r="L31" s="22"/>
      <c r="M31" s="22"/>
      <c r="N31" s="22"/>
      <c r="O31" s="22"/>
      <c r="P31" s="22"/>
    </row>
    <row r="32" spans="1:18" s="22" customFormat="1"/>
    <row r="33" s="22" customFormat="1"/>
    <row r="34" s="22" customFormat="1"/>
    <row r="35" s="22" customFormat="1"/>
    <row r="36" s="22" customFormat="1"/>
    <row r="37" s="22" customFormat="1"/>
    <row r="38" s="22" customFormat="1"/>
    <row r="39" s="22" customFormat="1"/>
    <row r="40" s="22" customFormat="1"/>
    <row r="41" s="22" customFormat="1"/>
    <row r="42" s="22" customFormat="1"/>
    <row r="43" s="22" customFormat="1"/>
    <row r="44" s="22" customFormat="1"/>
    <row r="45" s="22" customFormat="1"/>
    <row r="46" s="22" customFormat="1"/>
    <row r="47" s="22" customFormat="1"/>
    <row r="48" s="22" customFormat="1"/>
    <row r="49" s="22" customFormat="1"/>
    <row r="50" s="22" customFormat="1"/>
    <row r="51" s="22" customFormat="1"/>
    <row r="52" s="22" customFormat="1"/>
    <row r="53" s="22" customFormat="1"/>
    <row r="54" s="22" customFormat="1"/>
    <row r="55" s="22" customFormat="1"/>
    <row r="56" s="22" customFormat="1"/>
    <row r="57" s="22" customFormat="1"/>
    <row r="58" s="22" customFormat="1"/>
    <row r="59" s="22" customFormat="1"/>
    <row r="60" s="22" customFormat="1"/>
    <row r="61" s="22" customFormat="1"/>
    <row r="62" s="22" customFormat="1"/>
    <row r="63" s="22" customFormat="1"/>
    <row r="64" s="22" customFormat="1"/>
    <row r="65" s="22" customFormat="1"/>
    <row r="66" s="22" customFormat="1"/>
  </sheetData>
  <mergeCells count="10">
    <mergeCell ref="B19:B21"/>
    <mergeCell ref="C19:C21"/>
    <mergeCell ref="A7:A24"/>
    <mergeCell ref="A1:E1"/>
    <mergeCell ref="F1:Q1"/>
    <mergeCell ref="F2:G2"/>
    <mergeCell ref="B16:B17"/>
    <mergeCell ref="C16:C17"/>
    <mergeCell ref="B14:B15"/>
    <mergeCell ref="C14:C15"/>
  </mergeCells>
  <phoneticPr fontId="5" type="noConversion"/>
  <hyperlinks>
    <hyperlink ref="C19" r:id="rId1" xr:uid="{0803FA8E-D554-45A5-B258-63FC45E155D8}"/>
    <hyperlink ref="C18" r:id="rId2" xr:uid="{47F5469B-E72B-44C0-AAE0-FAAE559D8BE3}"/>
    <hyperlink ref="C9" r:id="rId3" display="UFO" xr:uid="{093E5075-5B49-4927-A1BC-C9A68F9FE2C2}"/>
    <hyperlink ref="C12" r:id="rId4" xr:uid="{44AA1E1E-B2F1-498B-8CA2-DDF22906599D}"/>
    <hyperlink ref="C23" r:id="rId5" xr:uid="{F025C422-50CF-4FDB-9B64-EB1CFB859A73}"/>
    <hyperlink ref="C10" r:id="rId6" xr:uid="{E19CFB2E-7A7F-450B-96BB-9841E6C49945}"/>
    <hyperlink ref="C7" r:id="rId7" display="GST Plattform" xr:uid="{E4E94EFA-C00E-490D-A280-DC462AC41B43}"/>
    <hyperlink ref="F4" r:id="rId8" xr:uid="{2F3E11D5-E2DB-4E0C-9F6A-80C75E2057EF}"/>
    <hyperlink ref="C13" r:id="rId9" xr:uid="{6D1473C5-4895-4E01-8E79-C0DE32ED5AE6}"/>
    <hyperlink ref="C14" r:id="rId10" display="Launchpad 50/60" xr:uid="{575C9734-9A8C-4D5E-95FF-10882D334130}"/>
    <hyperlink ref="C16" r:id="rId11" display="Launchpad 80" xr:uid="{4A7DEFE8-3D6B-47A6-A236-BFCC277479DC}"/>
    <hyperlink ref="C11" r:id="rId12" display="SPT" xr:uid="{A5E59936-1CA7-4170-9B9D-775AFBCE8C49}"/>
    <hyperlink ref="H4" r:id="rId13" xr:uid="{3DB1064F-013E-402B-86AE-A2A8B5586E56}"/>
    <hyperlink ref="I4" r:id="rId14" xr:uid="{28030507-9B75-4759-ADD1-4D100F816C6B}"/>
    <hyperlink ref="N4" r:id="rId15" xr:uid="{C6D530D9-814F-43B1-B582-FDE48B5C0A88}"/>
    <hyperlink ref="P4" r:id="rId16" xr:uid="{B4548EA7-F43D-4A10-A31A-D30A6ABF52FE}"/>
    <hyperlink ref="G4" r:id="rId17" xr:uid="{A5C107C2-3E72-4E56-9298-6F9E59AC3303}"/>
    <hyperlink ref="C22" r:id="rId18" display="https://www.4activesystems.at/4activefb-eco" xr:uid="{0413159E-5C60-4381-8020-914C3D30ADAB}"/>
    <hyperlink ref="C8" r:id="rId19" xr:uid="{1D350CCD-642E-424C-A8E8-0C79AD40E87C}"/>
    <hyperlink ref="Q4" r:id="rId20" xr:uid="{6E1BF4DF-7996-45F7-846C-E01A52B3A158}"/>
    <hyperlink ref="C24" r:id="rId21" xr:uid="{1B77146A-8DDA-449E-BEE4-1B080626DFFB}"/>
    <hyperlink ref="J4" r:id="rId22" xr:uid="{1B183483-93F4-43A3-9ECC-D9B138CC1DB8}"/>
    <hyperlink ref="K4" r:id="rId23" xr:uid="{56D23801-D114-4744-8003-ABEBBA93259D}"/>
    <hyperlink ref="L4" r:id="rId24" xr:uid="{DE027BD1-ACFD-4A1F-8E81-A3D3D4DBBE8D}"/>
    <hyperlink ref="M4" r:id="rId25" display="EPTa" xr:uid="{C2A1FA1B-335B-4E83-B9D7-9CA497DB6D26}"/>
  </hyperlinks>
  <pageMargins left="0.7" right="0.7" top="0.75" bottom="0.75" header="0.3" footer="0.3"/>
  <pageSetup paperSize="9" orientation="portrait" r:id="rId26"/>
  <drawing r:id="rId2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D7C92-6630-412F-A360-C5DB8A7C31AB}">
  <dimension ref="A1:O73"/>
  <sheetViews>
    <sheetView zoomScaleNormal="100" workbookViewId="0"/>
  </sheetViews>
  <sheetFormatPr defaultColWidth="8.7265625" defaultRowHeight="14.5"/>
  <cols>
    <col min="2" max="2" width="7.26953125" customWidth="1"/>
    <col min="3" max="3" width="7.7265625" customWidth="1"/>
    <col min="4" max="4" width="20.54296875" customWidth="1"/>
    <col min="5" max="5" width="7.26953125" customWidth="1"/>
    <col min="6" max="6" width="7.1796875" customWidth="1"/>
    <col min="7" max="7" width="9.81640625" customWidth="1"/>
    <col min="8" max="8" width="8.54296875" customWidth="1"/>
    <col min="9" max="9" width="8.81640625" customWidth="1"/>
    <col min="12" max="12" width="15" customWidth="1"/>
    <col min="13" max="13" width="10" customWidth="1"/>
    <col min="14" max="14" width="11.453125" customWidth="1"/>
    <col min="15" max="15" width="11.7265625" customWidth="1"/>
    <col min="16" max="16" width="25.453125" customWidth="1"/>
  </cols>
  <sheetData>
    <row r="1" spans="1:15" ht="42" customHeight="1">
      <c r="A1" s="89" t="s">
        <v>242</v>
      </c>
    </row>
    <row r="2" spans="1:15" ht="28.5">
      <c r="C2" s="63" t="s">
        <v>149</v>
      </c>
    </row>
    <row r="4" spans="1:15" ht="24">
      <c r="B4" s="170" t="s">
        <v>150</v>
      </c>
      <c r="C4" s="171"/>
      <c r="D4" s="172"/>
      <c r="E4" s="64" t="s">
        <v>16</v>
      </c>
      <c r="F4" s="64" t="s">
        <v>151</v>
      </c>
      <c r="G4" s="64" t="s">
        <v>152</v>
      </c>
      <c r="H4" s="64" t="s">
        <v>153</v>
      </c>
      <c r="I4" s="65" t="s">
        <v>154</v>
      </c>
      <c r="J4" s="65" t="s">
        <v>155</v>
      </c>
      <c r="K4" s="65" t="s">
        <v>156</v>
      </c>
      <c r="L4" s="65" t="s">
        <v>157</v>
      </c>
      <c r="M4" s="65" t="s">
        <v>158</v>
      </c>
      <c r="N4" s="65" t="s">
        <v>159</v>
      </c>
      <c r="O4" s="65" t="s">
        <v>160</v>
      </c>
    </row>
    <row r="5" spans="1:15" ht="24">
      <c r="B5" s="66" t="s">
        <v>161</v>
      </c>
      <c r="C5" s="66" t="s">
        <v>162</v>
      </c>
      <c r="D5" s="67"/>
      <c r="E5" s="68"/>
      <c r="F5" s="68" t="s">
        <v>163</v>
      </c>
      <c r="G5" s="69" t="s">
        <v>164</v>
      </c>
      <c r="H5" s="69" t="s">
        <v>165</v>
      </c>
      <c r="I5" s="69" t="s">
        <v>166</v>
      </c>
      <c r="J5" s="70" t="s">
        <v>167</v>
      </c>
      <c r="K5" s="70" t="s">
        <v>168</v>
      </c>
      <c r="L5" s="69" t="s">
        <v>169</v>
      </c>
      <c r="M5" s="69" t="s">
        <v>169</v>
      </c>
      <c r="N5" s="68" t="s">
        <v>170</v>
      </c>
      <c r="O5" s="71"/>
    </row>
    <row r="6" spans="1:15">
      <c r="B6" s="72">
        <v>1</v>
      </c>
      <c r="C6" s="73" t="s">
        <v>171</v>
      </c>
      <c r="D6" s="74" t="s">
        <v>172</v>
      </c>
      <c r="E6" s="72" t="s">
        <v>173</v>
      </c>
      <c r="F6" s="67" t="s">
        <v>174</v>
      </c>
      <c r="G6" s="67" t="s">
        <v>175</v>
      </c>
      <c r="H6" s="67" t="s">
        <v>176</v>
      </c>
      <c r="I6" s="67">
        <v>10</v>
      </c>
      <c r="J6" s="75">
        <v>30</v>
      </c>
      <c r="K6" s="75">
        <v>50</v>
      </c>
      <c r="L6" s="76" t="s">
        <v>177</v>
      </c>
      <c r="M6" s="67" t="s">
        <v>178</v>
      </c>
      <c r="N6" s="67" t="s">
        <v>179</v>
      </c>
      <c r="O6" s="73"/>
    </row>
    <row r="7" spans="1:15">
      <c r="B7" s="72">
        <f>B6+1</f>
        <v>2</v>
      </c>
      <c r="C7" s="73" t="s">
        <v>171</v>
      </c>
      <c r="D7" s="74" t="s">
        <v>172</v>
      </c>
      <c r="E7" s="72" t="s">
        <v>173</v>
      </c>
      <c r="F7" s="67" t="s">
        <v>174</v>
      </c>
      <c r="G7" s="67" t="s">
        <v>175</v>
      </c>
      <c r="H7" s="67" t="s">
        <v>176</v>
      </c>
      <c r="I7" s="67">
        <v>10</v>
      </c>
      <c r="J7" s="75">
        <v>30</v>
      </c>
      <c r="K7" s="75">
        <v>50</v>
      </c>
      <c r="L7" s="76" t="s">
        <v>177</v>
      </c>
      <c r="M7" s="67" t="s">
        <v>178</v>
      </c>
      <c r="N7" s="67" t="s">
        <v>179</v>
      </c>
      <c r="O7" s="77" t="s">
        <v>180</v>
      </c>
    </row>
    <row r="8" spans="1:15">
      <c r="B8" s="72">
        <f t="shared" ref="B8:B17" si="0">B7+1</f>
        <v>3</v>
      </c>
      <c r="C8" s="73" t="s">
        <v>171</v>
      </c>
      <c r="D8" s="74" t="s">
        <v>172</v>
      </c>
      <c r="E8" s="72" t="s">
        <v>173</v>
      </c>
      <c r="F8" s="67" t="s">
        <v>174</v>
      </c>
      <c r="G8" s="67" t="s">
        <v>175</v>
      </c>
      <c r="H8" s="67" t="s">
        <v>176</v>
      </c>
      <c r="I8" s="67">
        <v>10</v>
      </c>
      <c r="J8" s="75">
        <v>30</v>
      </c>
      <c r="K8" s="75">
        <v>50</v>
      </c>
      <c r="L8" s="76" t="s">
        <v>177</v>
      </c>
      <c r="M8" s="67" t="s">
        <v>178</v>
      </c>
      <c r="N8" s="67" t="s">
        <v>179</v>
      </c>
      <c r="O8" s="77" t="s">
        <v>180</v>
      </c>
    </row>
    <row r="9" spans="1:15">
      <c r="B9" s="72">
        <f t="shared" si="0"/>
        <v>4</v>
      </c>
      <c r="C9" s="73" t="s">
        <v>171</v>
      </c>
      <c r="D9" s="74" t="s">
        <v>181</v>
      </c>
      <c r="E9" s="72" t="s">
        <v>173</v>
      </c>
      <c r="F9" s="67" t="s">
        <v>174</v>
      </c>
      <c r="G9" s="67" t="s">
        <v>175</v>
      </c>
      <c r="H9" s="67" t="s">
        <v>176</v>
      </c>
      <c r="I9" s="67">
        <v>20</v>
      </c>
      <c r="J9" s="75">
        <v>55</v>
      </c>
      <c r="K9" s="75">
        <v>50</v>
      </c>
      <c r="L9" s="76" t="s">
        <v>177</v>
      </c>
      <c r="M9" s="67" t="s">
        <v>178</v>
      </c>
      <c r="N9" s="67" t="s">
        <v>179</v>
      </c>
      <c r="O9" s="67"/>
    </row>
    <row r="10" spans="1:15">
      <c r="B10" s="72">
        <f t="shared" si="0"/>
        <v>5</v>
      </c>
      <c r="C10" s="73" t="s">
        <v>171</v>
      </c>
      <c r="D10" s="74" t="s">
        <v>182</v>
      </c>
      <c r="E10" s="72" t="s">
        <v>173</v>
      </c>
      <c r="F10" s="67" t="s">
        <v>174</v>
      </c>
      <c r="G10" s="67" t="s">
        <v>175</v>
      </c>
      <c r="H10" s="67" t="s">
        <v>183</v>
      </c>
      <c r="I10" s="67">
        <v>10</v>
      </c>
      <c r="J10" s="75">
        <v>0</v>
      </c>
      <c r="K10" s="75">
        <v>50</v>
      </c>
      <c r="L10" s="67" t="s">
        <v>184</v>
      </c>
      <c r="M10" s="67" t="s">
        <v>184</v>
      </c>
      <c r="N10" s="67" t="s">
        <v>179</v>
      </c>
      <c r="O10" s="67"/>
    </row>
    <row r="11" spans="1:15">
      <c r="B11" s="72">
        <f t="shared" si="0"/>
        <v>6</v>
      </c>
      <c r="C11" s="73" t="s">
        <v>171</v>
      </c>
      <c r="D11" s="74" t="s">
        <v>182</v>
      </c>
      <c r="E11" s="72" t="s">
        <v>173</v>
      </c>
      <c r="F11" s="67" t="s">
        <v>174</v>
      </c>
      <c r="G11" s="67" t="s">
        <v>175</v>
      </c>
      <c r="H11" s="67" t="s">
        <v>183</v>
      </c>
      <c r="I11" s="67">
        <v>10</v>
      </c>
      <c r="J11" s="75">
        <v>0</v>
      </c>
      <c r="K11" s="75">
        <v>50</v>
      </c>
      <c r="L11" s="67" t="s">
        <v>184</v>
      </c>
      <c r="M11" s="67" t="s">
        <v>184</v>
      </c>
      <c r="N11" s="67" t="s">
        <v>179</v>
      </c>
      <c r="O11" s="77" t="s">
        <v>180</v>
      </c>
    </row>
    <row r="12" spans="1:15">
      <c r="B12" s="72">
        <f t="shared" si="0"/>
        <v>7</v>
      </c>
      <c r="C12" s="73" t="s">
        <v>171</v>
      </c>
      <c r="D12" s="74" t="s">
        <v>182</v>
      </c>
      <c r="E12" s="72" t="s">
        <v>173</v>
      </c>
      <c r="F12" s="67" t="s">
        <v>174</v>
      </c>
      <c r="G12" s="67" t="s">
        <v>175</v>
      </c>
      <c r="H12" s="67" t="s">
        <v>183</v>
      </c>
      <c r="I12" s="67">
        <v>10</v>
      </c>
      <c r="J12" s="75">
        <v>0</v>
      </c>
      <c r="K12" s="75">
        <v>100</v>
      </c>
      <c r="L12" s="67" t="s">
        <v>184</v>
      </c>
      <c r="M12" s="67" t="s">
        <v>184</v>
      </c>
      <c r="N12" s="67" t="s">
        <v>179</v>
      </c>
      <c r="O12" s="77" t="s">
        <v>180</v>
      </c>
    </row>
    <row r="13" spans="1:15">
      <c r="B13" s="72">
        <f t="shared" si="0"/>
        <v>8</v>
      </c>
      <c r="C13" s="73" t="s">
        <v>171</v>
      </c>
      <c r="D13" s="74" t="s">
        <v>185</v>
      </c>
      <c r="E13" s="72" t="s">
        <v>173</v>
      </c>
      <c r="F13" s="67" t="s">
        <v>174</v>
      </c>
      <c r="G13" s="67" t="s">
        <v>175</v>
      </c>
      <c r="H13" s="67" t="s">
        <v>183</v>
      </c>
      <c r="I13" s="67">
        <v>50</v>
      </c>
      <c r="J13" s="75">
        <v>0</v>
      </c>
      <c r="K13" s="75">
        <v>-50</v>
      </c>
      <c r="L13" s="67" t="s">
        <v>184</v>
      </c>
      <c r="M13" s="67" t="s">
        <v>184</v>
      </c>
      <c r="N13" s="67" t="s">
        <v>179</v>
      </c>
      <c r="O13" s="67"/>
    </row>
    <row r="14" spans="1:15">
      <c r="B14" s="72">
        <f t="shared" si="0"/>
        <v>9</v>
      </c>
      <c r="C14" s="73" t="s">
        <v>171</v>
      </c>
      <c r="D14" s="74" t="s">
        <v>186</v>
      </c>
      <c r="E14" s="72" t="s">
        <v>173</v>
      </c>
      <c r="F14" s="67" t="s">
        <v>174</v>
      </c>
      <c r="G14" s="67" t="s">
        <v>175</v>
      </c>
      <c r="H14" s="67" t="s">
        <v>187</v>
      </c>
      <c r="I14" s="67">
        <v>20</v>
      </c>
      <c r="J14" s="67">
        <v>20</v>
      </c>
      <c r="K14" s="75" t="s">
        <v>71</v>
      </c>
      <c r="L14" s="67" t="s">
        <v>184</v>
      </c>
      <c r="M14" s="67" t="s">
        <v>184</v>
      </c>
      <c r="N14" s="67" t="s">
        <v>179</v>
      </c>
      <c r="O14" s="67"/>
    </row>
    <row r="15" spans="1:15">
      <c r="B15" s="72">
        <f t="shared" si="0"/>
        <v>10</v>
      </c>
      <c r="C15" s="73" t="s">
        <v>171</v>
      </c>
      <c r="D15" s="74" t="s">
        <v>186</v>
      </c>
      <c r="E15" s="72" t="s">
        <v>173</v>
      </c>
      <c r="F15" s="67" t="s">
        <v>174</v>
      </c>
      <c r="G15" s="67" t="s">
        <v>175</v>
      </c>
      <c r="H15" s="67" t="s">
        <v>187</v>
      </c>
      <c r="I15" s="67">
        <v>20</v>
      </c>
      <c r="J15" s="67">
        <v>20</v>
      </c>
      <c r="K15" s="75" t="s">
        <v>71</v>
      </c>
      <c r="L15" s="67" t="s">
        <v>184</v>
      </c>
      <c r="M15" s="67" t="s">
        <v>184</v>
      </c>
      <c r="N15" s="67" t="s">
        <v>179</v>
      </c>
      <c r="O15" s="77" t="s">
        <v>180</v>
      </c>
    </row>
    <row r="16" spans="1:15">
      <c r="B16" s="72">
        <f t="shared" si="0"/>
        <v>11</v>
      </c>
      <c r="C16" s="73" t="s">
        <v>171</v>
      </c>
      <c r="D16" s="74" t="s">
        <v>186</v>
      </c>
      <c r="E16" s="72" t="s">
        <v>173</v>
      </c>
      <c r="F16" s="67" t="s">
        <v>174</v>
      </c>
      <c r="G16" s="67" t="s">
        <v>175</v>
      </c>
      <c r="H16" s="67" t="s">
        <v>187</v>
      </c>
      <c r="I16" s="67">
        <v>20</v>
      </c>
      <c r="J16" s="67">
        <v>20</v>
      </c>
      <c r="K16" s="75" t="s">
        <v>71</v>
      </c>
      <c r="L16" s="67" t="s">
        <v>184</v>
      </c>
      <c r="M16" s="67" t="s">
        <v>184</v>
      </c>
      <c r="N16" s="67" t="s">
        <v>179</v>
      </c>
      <c r="O16" s="77" t="s">
        <v>180</v>
      </c>
    </row>
    <row r="17" spans="2:15">
      <c r="B17" s="72">
        <f t="shared" si="0"/>
        <v>12</v>
      </c>
      <c r="C17" s="73" t="s">
        <v>171</v>
      </c>
      <c r="D17" s="74" t="s">
        <v>188</v>
      </c>
      <c r="E17" s="72" t="s">
        <v>173</v>
      </c>
      <c r="F17" s="67" t="s">
        <v>174</v>
      </c>
      <c r="G17" s="67" t="s">
        <v>175</v>
      </c>
      <c r="H17" s="67" t="s">
        <v>187</v>
      </c>
      <c r="I17" s="67">
        <v>60</v>
      </c>
      <c r="J17" s="67">
        <v>60</v>
      </c>
      <c r="K17" s="75" t="s">
        <v>71</v>
      </c>
      <c r="L17" s="67" t="s">
        <v>184</v>
      </c>
      <c r="M17" s="67" t="s">
        <v>184</v>
      </c>
      <c r="N17" s="67" t="s">
        <v>179</v>
      </c>
      <c r="O17" s="77"/>
    </row>
    <row r="18" spans="2:15">
      <c r="C18" s="78"/>
      <c r="D18" s="79"/>
      <c r="E18" s="80"/>
      <c r="F18" s="81"/>
      <c r="G18" s="81"/>
      <c r="H18" s="81"/>
      <c r="I18" s="81"/>
      <c r="J18" s="81"/>
      <c r="K18" s="82"/>
      <c r="L18" s="81"/>
      <c r="M18" s="81"/>
      <c r="N18" s="81"/>
      <c r="O18" s="83"/>
    </row>
    <row r="20" spans="2:15" ht="28.5">
      <c r="C20" s="63" t="s">
        <v>189</v>
      </c>
    </row>
    <row r="22" spans="2:15" ht="24">
      <c r="B22" s="170" t="s">
        <v>150</v>
      </c>
      <c r="C22" s="171"/>
      <c r="D22" s="172"/>
      <c r="E22" s="64" t="s">
        <v>16</v>
      </c>
      <c r="F22" s="64" t="s">
        <v>151</v>
      </c>
      <c r="G22" s="64" t="s">
        <v>152</v>
      </c>
      <c r="H22" s="64" t="s">
        <v>153</v>
      </c>
      <c r="I22" s="65" t="s">
        <v>154</v>
      </c>
      <c r="J22" s="65" t="s">
        <v>190</v>
      </c>
      <c r="K22" s="65" t="s">
        <v>156</v>
      </c>
      <c r="L22" s="65" t="s">
        <v>157</v>
      </c>
      <c r="M22" s="65" t="s">
        <v>191</v>
      </c>
      <c r="N22" s="65" t="s">
        <v>159</v>
      </c>
      <c r="O22" s="65" t="s">
        <v>160</v>
      </c>
    </row>
    <row r="23" spans="2:15" ht="16">
      <c r="B23" s="66" t="s">
        <v>161</v>
      </c>
      <c r="C23" s="66" t="s">
        <v>162</v>
      </c>
      <c r="D23" s="67"/>
      <c r="E23" s="68"/>
      <c r="F23" s="68"/>
      <c r="G23" s="69" t="s">
        <v>164</v>
      </c>
      <c r="H23" s="69" t="s">
        <v>165</v>
      </c>
      <c r="I23" s="69" t="s">
        <v>192</v>
      </c>
      <c r="J23" s="70" t="s">
        <v>193</v>
      </c>
      <c r="K23" s="70" t="s">
        <v>194</v>
      </c>
      <c r="L23" s="69" t="s">
        <v>169</v>
      </c>
      <c r="M23" s="84" t="s">
        <v>195</v>
      </c>
      <c r="N23" s="68" t="s">
        <v>170</v>
      </c>
      <c r="O23" s="71"/>
    </row>
    <row r="24" spans="2:15">
      <c r="B24" s="72">
        <v>1</v>
      </c>
      <c r="C24" s="73" t="s">
        <v>196</v>
      </c>
      <c r="D24" s="74" t="s">
        <v>197</v>
      </c>
      <c r="E24" s="72" t="s">
        <v>198</v>
      </c>
      <c r="F24" s="67" t="s">
        <v>199</v>
      </c>
      <c r="G24" s="67" t="s">
        <v>175</v>
      </c>
      <c r="H24" s="67" t="s">
        <v>200</v>
      </c>
      <c r="I24" s="67">
        <v>10</v>
      </c>
      <c r="J24" s="75">
        <v>10</v>
      </c>
      <c r="K24" s="75">
        <v>50</v>
      </c>
      <c r="L24" s="67" t="s">
        <v>184</v>
      </c>
      <c r="M24" s="67" t="s">
        <v>201</v>
      </c>
      <c r="N24" s="67" t="s">
        <v>179</v>
      </c>
      <c r="O24" s="73"/>
    </row>
    <row r="25" spans="2:15">
      <c r="B25" s="72">
        <f>B24+1</f>
        <v>2</v>
      </c>
      <c r="C25" s="73" t="s">
        <v>196</v>
      </c>
      <c r="D25" s="74" t="s">
        <v>197</v>
      </c>
      <c r="E25" s="72" t="s">
        <v>198</v>
      </c>
      <c r="F25" s="67" t="s">
        <v>199</v>
      </c>
      <c r="G25" s="67" t="s">
        <v>175</v>
      </c>
      <c r="H25" s="67" t="s">
        <v>200</v>
      </c>
      <c r="I25" s="67">
        <v>10</v>
      </c>
      <c r="J25" s="75">
        <v>10</v>
      </c>
      <c r="K25" s="75">
        <v>50</v>
      </c>
      <c r="L25" s="67" t="s">
        <v>184</v>
      </c>
      <c r="M25" s="67" t="s">
        <v>201</v>
      </c>
      <c r="N25" s="67" t="s">
        <v>179</v>
      </c>
      <c r="O25" s="67" t="s">
        <v>180</v>
      </c>
    </row>
    <row r="26" spans="2:15">
      <c r="B26" s="72">
        <f t="shared" ref="B26:B33" si="1">B25+1</f>
        <v>3</v>
      </c>
      <c r="C26" s="73" t="s">
        <v>196</v>
      </c>
      <c r="D26" s="74" t="s">
        <v>197</v>
      </c>
      <c r="E26" s="72" t="s">
        <v>198</v>
      </c>
      <c r="F26" s="67" t="s">
        <v>199</v>
      </c>
      <c r="G26" s="67" t="s">
        <v>175</v>
      </c>
      <c r="H26" s="67" t="s">
        <v>200</v>
      </c>
      <c r="I26" s="67">
        <v>10</v>
      </c>
      <c r="J26" s="75">
        <v>10</v>
      </c>
      <c r="K26" s="75">
        <v>50</v>
      </c>
      <c r="L26" s="67" t="s">
        <v>184</v>
      </c>
      <c r="M26" s="67" t="s">
        <v>201</v>
      </c>
      <c r="N26" s="67" t="s">
        <v>179</v>
      </c>
      <c r="O26" s="67" t="s">
        <v>180</v>
      </c>
    </row>
    <row r="27" spans="2:15">
      <c r="B27" s="72">
        <f t="shared" si="1"/>
        <v>4</v>
      </c>
      <c r="C27" s="73" t="s">
        <v>196</v>
      </c>
      <c r="D27" s="67" t="s">
        <v>202</v>
      </c>
      <c r="E27" s="72" t="s">
        <v>198</v>
      </c>
      <c r="F27" s="67" t="s">
        <v>199</v>
      </c>
      <c r="G27" s="67" t="s">
        <v>175</v>
      </c>
      <c r="H27" s="67" t="s">
        <v>203</v>
      </c>
      <c r="I27" s="67">
        <v>10</v>
      </c>
      <c r="J27" s="75">
        <v>15</v>
      </c>
      <c r="K27" s="75">
        <v>50</v>
      </c>
      <c r="L27" s="67" t="s">
        <v>184</v>
      </c>
      <c r="M27" s="67" t="s">
        <v>204</v>
      </c>
      <c r="N27" s="67" t="s">
        <v>179</v>
      </c>
      <c r="O27" s="73"/>
    </row>
    <row r="28" spans="2:15">
      <c r="B28" s="72">
        <f t="shared" si="1"/>
        <v>5</v>
      </c>
      <c r="C28" s="73" t="s">
        <v>196</v>
      </c>
      <c r="D28" s="74" t="s">
        <v>205</v>
      </c>
      <c r="E28" s="72" t="s">
        <v>198</v>
      </c>
      <c r="F28" s="67" t="s">
        <v>199</v>
      </c>
      <c r="G28" s="67" t="s">
        <v>175</v>
      </c>
      <c r="H28" s="67" t="s">
        <v>200</v>
      </c>
      <c r="I28" s="67">
        <v>60</v>
      </c>
      <c r="J28" s="75">
        <v>10</v>
      </c>
      <c r="K28" s="75">
        <v>50</v>
      </c>
      <c r="L28" s="67" t="s">
        <v>184</v>
      </c>
      <c r="M28" s="67" t="s">
        <v>201</v>
      </c>
      <c r="N28" s="67" t="s">
        <v>179</v>
      </c>
      <c r="O28" s="73"/>
    </row>
    <row r="29" spans="2:15">
      <c r="B29" s="72">
        <f t="shared" si="1"/>
        <v>6</v>
      </c>
      <c r="C29" s="73" t="s">
        <v>196</v>
      </c>
      <c r="D29" s="67" t="s">
        <v>206</v>
      </c>
      <c r="E29" s="72" t="s">
        <v>198</v>
      </c>
      <c r="F29" s="67" t="s">
        <v>199</v>
      </c>
      <c r="G29" s="67" t="s">
        <v>175</v>
      </c>
      <c r="H29" s="67" t="s">
        <v>203</v>
      </c>
      <c r="I29" s="67">
        <v>60</v>
      </c>
      <c r="J29" s="75">
        <v>15</v>
      </c>
      <c r="K29" s="75">
        <v>50</v>
      </c>
      <c r="L29" s="67" t="s">
        <v>184</v>
      </c>
      <c r="M29" s="67" t="s">
        <v>204</v>
      </c>
      <c r="N29" s="67" t="s">
        <v>179</v>
      </c>
      <c r="O29" s="73"/>
    </row>
    <row r="30" spans="2:15">
      <c r="B30" s="72">
        <f t="shared" si="1"/>
        <v>7</v>
      </c>
      <c r="C30" s="73" t="s">
        <v>196</v>
      </c>
      <c r="D30" s="67" t="s">
        <v>207</v>
      </c>
      <c r="E30" s="72" t="s">
        <v>198</v>
      </c>
      <c r="F30" s="67" t="s">
        <v>199</v>
      </c>
      <c r="G30" s="67" t="s">
        <v>175</v>
      </c>
      <c r="H30" s="67" t="s">
        <v>208</v>
      </c>
      <c r="I30" s="67">
        <v>25</v>
      </c>
      <c r="J30" s="75">
        <v>15</v>
      </c>
      <c r="K30" s="75">
        <v>50</v>
      </c>
      <c r="L30" s="67" t="s">
        <v>184</v>
      </c>
      <c r="M30" s="67" t="s">
        <v>204</v>
      </c>
      <c r="N30" s="67" t="s">
        <v>179</v>
      </c>
      <c r="O30" s="73"/>
    </row>
    <row r="31" spans="2:15">
      <c r="B31" s="72">
        <f t="shared" si="1"/>
        <v>8</v>
      </c>
      <c r="C31" s="73" t="s">
        <v>196</v>
      </c>
      <c r="D31" s="67" t="s">
        <v>209</v>
      </c>
      <c r="E31" s="72" t="s">
        <v>198</v>
      </c>
      <c r="F31" s="67" t="s">
        <v>199</v>
      </c>
      <c r="G31" s="67" t="s">
        <v>175</v>
      </c>
      <c r="H31" s="67" t="s">
        <v>208</v>
      </c>
      <c r="I31" s="67">
        <v>60</v>
      </c>
      <c r="J31" s="75">
        <v>15</v>
      </c>
      <c r="K31" s="75">
        <v>50</v>
      </c>
      <c r="L31" s="67" t="s">
        <v>184</v>
      </c>
      <c r="M31" s="67" t="s">
        <v>204</v>
      </c>
      <c r="N31" s="67" t="s">
        <v>179</v>
      </c>
      <c r="O31" s="73"/>
    </row>
    <row r="32" spans="2:15">
      <c r="B32" s="72">
        <f t="shared" si="1"/>
        <v>9</v>
      </c>
      <c r="C32" s="73" t="s">
        <v>196</v>
      </c>
      <c r="D32" s="67" t="s">
        <v>209</v>
      </c>
      <c r="E32" s="72" t="s">
        <v>198</v>
      </c>
      <c r="F32" s="67" t="s">
        <v>199</v>
      </c>
      <c r="G32" s="67" t="s">
        <v>175</v>
      </c>
      <c r="H32" s="67" t="s">
        <v>208</v>
      </c>
      <c r="I32" s="67">
        <v>60</v>
      </c>
      <c r="J32" s="75">
        <v>15</v>
      </c>
      <c r="K32" s="75">
        <v>50</v>
      </c>
      <c r="L32" s="67" t="s">
        <v>184</v>
      </c>
      <c r="M32" s="67" t="s">
        <v>204</v>
      </c>
      <c r="N32" s="67" t="s">
        <v>179</v>
      </c>
      <c r="O32" s="67" t="s">
        <v>180</v>
      </c>
    </row>
    <row r="33" spans="2:15">
      <c r="B33" s="72">
        <f t="shared" si="1"/>
        <v>10</v>
      </c>
      <c r="C33" s="73" t="s">
        <v>196</v>
      </c>
      <c r="D33" s="67" t="s">
        <v>209</v>
      </c>
      <c r="E33" s="72" t="s">
        <v>198</v>
      </c>
      <c r="F33" s="67" t="s">
        <v>199</v>
      </c>
      <c r="G33" s="67" t="s">
        <v>175</v>
      </c>
      <c r="H33" s="67" t="s">
        <v>208</v>
      </c>
      <c r="I33" s="67">
        <v>60</v>
      </c>
      <c r="J33" s="75">
        <v>15</v>
      </c>
      <c r="K33" s="75">
        <v>50</v>
      </c>
      <c r="L33" s="67" t="s">
        <v>184</v>
      </c>
      <c r="M33" s="67" t="s">
        <v>204</v>
      </c>
      <c r="N33" s="67" t="s">
        <v>179</v>
      </c>
      <c r="O33" s="67" t="s">
        <v>180</v>
      </c>
    </row>
    <row r="34" spans="2:15">
      <c r="D34" s="85"/>
    </row>
    <row r="35" spans="2:15">
      <c r="D35" s="85"/>
    </row>
    <row r="36" spans="2:15" ht="28.5">
      <c r="C36" s="63" t="s">
        <v>210</v>
      </c>
      <c r="D36" s="63"/>
    </row>
    <row r="38" spans="2:15" ht="24">
      <c r="B38" s="170" t="s">
        <v>150</v>
      </c>
      <c r="C38" s="171"/>
      <c r="D38" s="172"/>
      <c r="E38" s="65" t="s">
        <v>16</v>
      </c>
      <c r="F38" s="65" t="s">
        <v>151</v>
      </c>
      <c r="G38" s="65" t="s">
        <v>152</v>
      </c>
      <c r="H38" s="65" t="s">
        <v>153</v>
      </c>
      <c r="I38" s="65" t="s">
        <v>154</v>
      </c>
      <c r="J38" s="65" t="s">
        <v>211</v>
      </c>
      <c r="K38" s="65" t="s">
        <v>156</v>
      </c>
      <c r="L38" s="65" t="s">
        <v>157</v>
      </c>
      <c r="M38" s="65" t="s">
        <v>158</v>
      </c>
      <c r="N38" s="65" t="s">
        <v>159</v>
      </c>
      <c r="O38" s="65" t="s">
        <v>160</v>
      </c>
    </row>
    <row r="39" spans="2:15" ht="24">
      <c r="B39" s="66" t="s">
        <v>161</v>
      </c>
      <c r="C39" s="66" t="s">
        <v>162</v>
      </c>
      <c r="D39" s="69"/>
      <c r="E39" s="69"/>
      <c r="F39" s="69" t="s">
        <v>199</v>
      </c>
      <c r="G39" s="69" t="s">
        <v>212</v>
      </c>
      <c r="H39" s="69" t="s">
        <v>165</v>
      </c>
      <c r="I39" s="69" t="s">
        <v>192</v>
      </c>
      <c r="J39" s="70" t="s">
        <v>193</v>
      </c>
      <c r="K39" s="70" t="s">
        <v>194</v>
      </c>
      <c r="L39" s="69" t="s">
        <v>169</v>
      </c>
      <c r="M39" s="69" t="s">
        <v>169</v>
      </c>
      <c r="N39" s="68" t="s">
        <v>170</v>
      </c>
      <c r="O39" s="71"/>
    </row>
    <row r="40" spans="2:15">
      <c r="B40" s="72">
        <v>1</v>
      </c>
      <c r="C40" s="73" t="s">
        <v>213</v>
      </c>
      <c r="D40" s="86" t="s">
        <v>214</v>
      </c>
      <c r="E40" s="87" t="s">
        <v>198</v>
      </c>
      <c r="F40" s="86" t="s">
        <v>199</v>
      </c>
      <c r="G40" s="86" t="s">
        <v>175</v>
      </c>
      <c r="H40" s="86" t="s">
        <v>215</v>
      </c>
      <c r="I40" s="86">
        <v>10</v>
      </c>
      <c r="J40" s="76">
        <v>8</v>
      </c>
      <c r="K40" s="76">
        <v>50</v>
      </c>
      <c r="L40" s="76" t="s">
        <v>184</v>
      </c>
      <c r="M40" s="86" t="s">
        <v>216</v>
      </c>
      <c r="N40" s="86" t="s">
        <v>179</v>
      </c>
      <c r="O40" s="73"/>
    </row>
    <row r="41" spans="2:15">
      <c r="B41" s="72">
        <f>B40+1</f>
        <v>2</v>
      </c>
      <c r="C41" s="73" t="s">
        <v>213</v>
      </c>
      <c r="D41" s="77" t="s">
        <v>217</v>
      </c>
      <c r="E41" s="87" t="s">
        <v>198</v>
      </c>
      <c r="F41" s="77" t="s">
        <v>199</v>
      </c>
      <c r="G41" s="77" t="s">
        <v>175</v>
      </c>
      <c r="H41" s="77" t="s">
        <v>215</v>
      </c>
      <c r="I41" s="77">
        <v>60</v>
      </c>
      <c r="J41" s="77">
        <v>8</v>
      </c>
      <c r="K41" s="77">
        <v>50</v>
      </c>
      <c r="L41" s="77" t="s">
        <v>184</v>
      </c>
      <c r="M41" s="77" t="s">
        <v>216</v>
      </c>
      <c r="N41" s="77" t="s">
        <v>179</v>
      </c>
      <c r="O41" s="77"/>
    </row>
    <row r="42" spans="2:15">
      <c r="B42" s="72">
        <f t="shared" ref="B42:B57" si="2">B41+1</f>
        <v>3</v>
      </c>
      <c r="C42" s="73" t="s">
        <v>213</v>
      </c>
      <c r="D42" s="77" t="s">
        <v>217</v>
      </c>
      <c r="E42" s="87" t="s">
        <v>198</v>
      </c>
      <c r="F42" s="77" t="s">
        <v>199</v>
      </c>
      <c r="G42" s="77" t="s">
        <v>175</v>
      </c>
      <c r="H42" s="77" t="s">
        <v>215</v>
      </c>
      <c r="I42" s="77">
        <v>60</v>
      </c>
      <c r="J42" s="77">
        <v>8</v>
      </c>
      <c r="K42" s="77">
        <v>50</v>
      </c>
      <c r="L42" s="77" t="s">
        <v>184</v>
      </c>
      <c r="M42" s="77" t="s">
        <v>216</v>
      </c>
      <c r="N42" s="77" t="s">
        <v>179</v>
      </c>
      <c r="O42" s="77" t="s">
        <v>180</v>
      </c>
    </row>
    <row r="43" spans="2:15">
      <c r="B43" s="72">
        <f t="shared" si="2"/>
        <v>4</v>
      </c>
      <c r="C43" s="73" t="s">
        <v>213</v>
      </c>
      <c r="D43" s="77" t="s">
        <v>217</v>
      </c>
      <c r="E43" s="87" t="s">
        <v>198</v>
      </c>
      <c r="F43" s="77" t="s">
        <v>199</v>
      </c>
      <c r="G43" s="77" t="s">
        <v>175</v>
      </c>
      <c r="H43" s="77" t="s">
        <v>215</v>
      </c>
      <c r="I43" s="77">
        <v>60</v>
      </c>
      <c r="J43" s="77">
        <v>8</v>
      </c>
      <c r="K43" s="77">
        <v>50</v>
      </c>
      <c r="L43" s="77" t="s">
        <v>184</v>
      </c>
      <c r="M43" s="77" t="s">
        <v>216</v>
      </c>
      <c r="N43" s="77" t="s">
        <v>179</v>
      </c>
      <c r="O43" s="77" t="s">
        <v>180</v>
      </c>
    </row>
    <row r="44" spans="2:15">
      <c r="B44" s="72">
        <f t="shared" si="2"/>
        <v>5</v>
      </c>
      <c r="C44" s="73" t="s">
        <v>213</v>
      </c>
      <c r="D44" s="86" t="s">
        <v>218</v>
      </c>
      <c r="E44" s="87" t="s">
        <v>198</v>
      </c>
      <c r="F44" s="86" t="s">
        <v>199</v>
      </c>
      <c r="G44" s="86" t="s">
        <v>175</v>
      </c>
      <c r="H44" s="86" t="s">
        <v>219</v>
      </c>
      <c r="I44" s="86">
        <v>10</v>
      </c>
      <c r="J44" s="76">
        <v>5</v>
      </c>
      <c r="K44" s="76">
        <v>50</v>
      </c>
      <c r="L44" s="76" t="s">
        <v>184</v>
      </c>
      <c r="M44" s="86" t="s">
        <v>220</v>
      </c>
      <c r="N44" s="86" t="s">
        <v>179</v>
      </c>
      <c r="O44" s="67"/>
    </row>
    <row r="45" spans="2:15">
      <c r="B45" s="72">
        <f t="shared" si="2"/>
        <v>6</v>
      </c>
      <c r="C45" s="73" t="s">
        <v>213</v>
      </c>
      <c r="D45" s="86" t="s">
        <v>218</v>
      </c>
      <c r="E45" s="87" t="s">
        <v>198</v>
      </c>
      <c r="F45" s="86" t="s">
        <v>199</v>
      </c>
      <c r="G45" s="86" t="s">
        <v>175</v>
      </c>
      <c r="H45" s="86" t="s">
        <v>219</v>
      </c>
      <c r="I45" s="86">
        <v>10</v>
      </c>
      <c r="J45" s="76">
        <v>5</v>
      </c>
      <c r="K45" s="76">
        <v>50</v>
      </c>
      <c r="L45" s="76" t="s">
        <v>184</v>
      </c>
      <c r="M45" s="86" t="s">
        <v>220</v>
      </c>
      <c r="N45" s="86" t="s">
        <v>179</v>
      </c>
      <c r="O45" s="77" t="s">
        <v>180</v>
      </c>
    </row>
    <row r="46" spans="2:15">
      <c r="B46" s="72">
        <f t="shared" si="2"/>
        <v>7</v>
      </c>
      <c r="C46" s="73" t="s">
        <v>213</v>
      </c>
      <c r="D46" s="86" t="s">
        <v>218</v>
      </c>
      <c r="E46" s="87" t="s">
        <v>198</v>
      </c>
      <c r="F46" s="86" t="s">
        <v>199</v>
      </c>
      <c r="G46" s="86" t="s">
        <v>175</v>
      </c>
      <c r="H46" s="86" t="s">
        <v>219</v>
      </c>
      <c r="I46" s="86">
        <v>10</v>
      </c>
      <c r="J46" s="76">
        <v>5</v>
      </c>
      <c r="K46" s="76">
        <v>50</v>
      </c>
      <c r="L46" s="76" t="s">
        <v>184</v>
      </c>
      <c r="M46" s="86" t="s">
        <v>220</v>
      </c>
      <c r="N46" s="86" t="s">
        <v>179</v>
      </c>
      <c r="O46" s="77" t="s">
        <v>180</v>
      </c>
    </row>
    <row r="47" spans="2:15">
      <c r="B47" s="72">
        <f t="shared" si="2"/>
        <v>8</v>
      </c>
      <c r="C47" s="73" t="s">
        <v>213</v>
      </c>
      <c r="D47" s="86" t="s">
        <v>221</v>
      </c>
      <c r="E47" s="87" t="s">
        <v>198</v>
      </c>
      <c r="F47" s="86" t="s">
        <v>199</v>
      </c>
      <c r="G47" s="86" t="s">
        <v>175</v>
      </c>
      <c r="H47" s="86" t="s">
        <v>219</v>
      </c>
      <c r="I47" s="86">
        <v>40</v>
      </c>
      <c r="J47" s="76">
        <v>5</v>
      </c>
      <c r="K47" s="76">
        <v>50</v>
      </c>
      <c r="L47" s="76" t="s">
        <v>184</v>
      </c>
      <c r="M47" s="86" t="s">
        <v>220</v>
      </c>
      <c r="N47" s="86" t="s">
        <v>179</v>
      </c>
      <c r="O47" s="73"/>
    </row>
    <row r="48" spans="2:15">
      <c r="B48" s="72">
        <f t="shared" si="2"/>
        <v>9</v>
      </c>
      <c r="C48" s="73" t="s">
        <v>213</v>
      </c>
      <c r="D48" s="86" t="s">
        <v>222</v>
      </c>
      <c r="E48" s="87" t="s">
        <v>198</v>
      </c>
      <c r="F48" s="86" t="s">
        <v>199</v>
      </c>
      <c r="G48" s="86" t="s">
        <v>175</v>
      </c>
      <c r="H48" s="86" t="s">
        <v>219</v>
      </c>
      <c r="I48" s="86">
        <v>50</v>
      </c>
      <c r="J48" s="76">
        <v>5</v>
      </c>
      <c r="K48" s="76">
        <v>50</v>
      </c>
      <c r="L48" s="76" t="s">
        <v>184</v>
      </c>
      <c r="M48" s="86" t="s">
        <v>220</v>
      </c>
      <c r="N48" s="86" t="s">
        <v>179</v>
      </c>
      <c r="O48" s="73"/>
    </row>
    <row r="49" spans="2:15">
      <c r="B49" s="72">
        <f t="shared" si="2"/>
        <v>10</v>
      </c>
      <c r="C49" s="73" t="s">
        <v>213</v>
      </c>
      <c r="D49" s="86" t="s">
        <v>223</v>
      </c>
      <c r="E49" s="87" t="s">
        <v>198</v>
      </c>
      <c r="F49" s="86" t="s">
        <v>199</v>
      </c>
      <c r="G49" s="86" t="s">
        <v>175</v>
      </c>
      <c r="H49" s="86" t="s">
        <v>224</v>
      </c>
      <c r="I49" s="86">
        <v>25</v>
      </c>
      <c r="J49" s="76">
        <v>5</v>
      </c>
      <c r="K49" s="76">
        <v>50</v>
      </c>
      <c r="L49" s="76" t="s">
        <v>184</v>
      </c>
      <c r="M49" s="86" t="s">
        <v>184</v>
      </c>
      <c r="N49" s="86" t="s">
        <v>179</v>
      </c>
      <c r="O49" s="73"/>
    </row>
    <row r="50" spans="2:15">
      <c r="B50" s="72">
        <f t="shared" si="2"/>
        <v>11</v>
      </c>
      <c r="C50" s="73" t="s">
        <v>213</v>
      </c>
      <c r="D50" s="86" t="s">
        <v>225</v>
      </c>
      <c r="E50" s="87" t="s">
        <v>198</v>
      </c>
      <c r="F50" s="86" t="s">
        <v>199</v>
      </c>
      <c r="G50" s="86" t="s">
        <v>175</v>
      </c>
      <c r="H50" s="86" t="s">
        <v>224</v>
      </c>
      <c r="I50" s="86">
        <v>60</v>
      </c>
      <c r="J50" s="76">
        <v>5</v>
      </c>
      <c r="K50" s="76">
        <v>50</v>
      </c>
      <c r="L50" s="76" t="s">
        <v>184</v>
      </c>
      <c r="M50" s="86" t="s">
        <v>184</v>
      </c>
      <c r="N50" s="86" t="s">
        <v>179</v>
      </c>
      <c r="O50" s="73"/>
    </row>
    <row r="51" spans="2:15">
      <c r="B51" s="72">
        <f t="shared" si="2"/>
        <v>12</v>
      </c>
      <c r="C51" s="73" t="s">
        <v>213</v>
      </c>
      <c r="D51" s="86" t="s">
        <v>225</v>
      </c>
      <c r="E51" s="87" t="s">
        <v>198</v>
      </c>
      <c r="F51" s="86" t="s">
        <v>199</v>
      </c>
      <c r="G51" s="86" t="s">
        <v>175</v>
      </c>
      <c r="H51" s="86" t="s">
        <v>224</v>
      </c>
      <c r="I51" s="86">
        <v>60</v>
      </c>
      <c r="J51" s="76">
        <v>5</v>
      </c>
      <c r="K51" s="76">
        <v>50</v>
      </c>
      <c r="L51" s="76" t="s">
        <v>184</v>
      </c>
      <c r="M51" s="86" t="s">
        <v>184</v>
      </c>
      <c r="N51" s="86" t="s">
        <v>179</v>
      </c>
      <c r="O51" s="77" t="s">
        <v>180</v>
      </c>
    </row>
    <row r="52" spans="2:15">
      <c r="B52" s="72">
        <f t="shared" si="2"/>
        <v>13</v>
      </c>
      <c r="C52" s="73" t="s">
        <v>213</v>
      </c>
      <c r="D52" s="86" t="s">
        <v>225</v>
      </c>
      <c r="E52" s="87" t="s">
        <v>198</v>
      </c>
      <c r="F52" s="86" t="s">
        <v>199</v>
      </c>
      <c r="G52" s="86" t="s">
        <v>175</v>
      </c>
      <c r="H52" s="86" t="s">
        <v>224</v>
      </c>
      <c r="I52" s="86">
        <v>60</v>
      </c>
      <c r="J52" s="76">
        <v>5</v>
      </c>
      <c r="K52" s="76">
        <v>50</v>
      </c>
      <c r="L52" s="76" t="s">
        <v>184</v>
      </c>
      <c r="M52" s="86" t="s">
        <v>184</v>
      </c>
      <c r="N52" s="86" t="s">
        <v>179</v>
      </c>
      <c r="O52" s="77" t="s">
        <v>180</v>
      </c>
    </row>
    <row r="53" spans="2:15">
      <c r="B53" s="72">
        <f t="shared" si="2"/>
        <v>14</v>
      </c>
      <c r="C53" s="73" t="s">
        <v>213</v>
      </c>
      <c r="D53" s="86" t="s">
        <v>248</v>
      </c>
      <c r="E53" s="87" t="s">
        <v>198</v>
      </c>
      <c r="F53" s="86" t="s">
        <v>199</v>
      </c>
      <c r="G53" s="86" t="s">
        <v>175</v>
      </c>
      <c r="H53" s="86" t="s">
        <v>226</v>
      </c>
      <c r="I53" s="86">
        <v>10</v>
      </c>
      <c r="J53" s="76">
        <v>5</v>
      </c>
      <c r="K53" s="76">
        <v>50</v>
      </c>
      <c r="L53" s="76" t="s">
        <v>177</v>
      </c>
      <c r="M53" s="86" t="s">
        <v>178</v>
      </c>
      <c r="N53" s="86" t="s">
        <v>179</v>
      </c>
      <c r="O53" s="73"/>
    </row>
    <row r="54" spans="2:15">
      <c r="B54" s="72">
        <f t="shared" si="2"/>
        <v>15</v>
      </c>
      <c r="C54" s="73" t="s">
        <v>213</v>
      </c>
      <c r="D54" s="86" t="s">
        <v>249</v>
      </c>
      <c r="E54" s="87" t="s">
        <v>198</v>
      </c>
      <c r="F54" s="86" t="s">
        <v>199</v>
      </c>
      <c r="G54" s="86" t="s">
        <v>175</v>
      </c>
      <c r="H54" s="86" t="s">
        <v>226</v>
      </c>
      <c r="I54" s="86">
        <v>20</v>
      </c>
      <c r="J54" s="76">
        <v>5</v>
      </c>
      <c r="K54" s="76">
        <v>50</v>
      </c>
      <c r="L54" s="76" t="s">
        <v>177</v>
      </c>
      <c r="M54" s="86" t="s">
        <v>178</v>
      </c>
      <c r="N54" s="86" t="s">
        <v>179</v>
      </c>
      <c r="O54" s="67"/>
    </row>
    <row r="55" spans="2:15">
      <c r="B55" s="72">
        <f t="shared" si="2"/>
        <v>16</v>
      </c>
      <c r="C55" s="73" t="s">
        <v>213</v>
      </c>
      <c r="D55" s="86" t="s">
        <v>249</v>
      </c>
      <c r="E55" s="87" t="s">
        <v>198</v>
      </c>
      <c r="F55" s="86" t="s">
        <v>199</v>
      </c>
      <c r="G55" s="86" t="s">
        <v>175</v>
      </c>
      <c r="H55" s="86" t="s">
        <v>226</v>
      </c>
      <c r="I55" s="86">
        <v>20</v>
      </c>
      <c r="J55" s="76">
        <v>5</v>
      </c>
      <c r="K55" s="76">
        <v>50</v>
      </c>
      <c r="L55" s="76" t="s">
        <v>177</v>
      </c>
      <c r="M55" s="86" t="s">
        <v>178</v>
      </c>
      <c r="N55" s="86" t="s">
        <v>179</v>
      </c>
      <c r="O55" s="77" t="s">
        <v>180</v>
      </c>
    </row>
    <row r="56" spans="2:15">
      <c r="B56" s="72">
        <f t="shared" si="2"/>
        <v>17</v>
      </c>
      <c r="C56" s="73" t="s">
        <v>213</v>
      </c>
      <c r="D56" s="86" t="s">
        <v>249</v>
      </c>
      <c r="E56" s="87" t="s">
        <v>198</v>
      </c>
      <c r="F56" s="86" t="s">
        <v>199</v>
      </c>
      <c r="G56" s="86" t="s">
        <v>175</v>
      </c>
      <c r="H56" s="86" t="s">
        <v>226</v>
      </c>
      <c r="I56" s="86">
        <v>20</v>
      </c>
      <c r="J56" s="76">
        <v>5</v>
      </c>
      <c r="K56" s="76">
        <v>50</v>
      </c>
      <c r="L56" s="76" t="s">
        <v>177</v>
      </c>
      <c r="M56" s="86" t="s">
        <v>178</v>
      </c>
      <c r="N56" s="86" t="s">
        <v>179</v>
      </c>
      <c r="O56" s="77" t="s">
        <v>180</v>
      </c>
    </row>
    <row r="57" spans="2:15">
      <c r="B57" s="72">
        <f t="shared" si="2"/>
        <v>18</v>
      </c>
      <c r="C57" s="73" t="s">
        <v>213</v>
      </c>
      <c r="D57" s="86" t="s">
        <v>250</v>
      </c>
      <c r="E57" s="87" t="s">
        <v>198</v>
      </c>
      <c r="F57" s="86" t="s">
        <v>199</v>
      </c>
      <c r="G57" s="86" t="s">
        <v>175</v>
      </c>
      <c r="H57" s="86" t="s">
        <v>226</v>
      </c>
      <c r="I57" s="86">
        <v>10</v>
      </c>
      <c r="J57" s="76">
        <v>5</v>
      </c>
      <c r="K57" s="76">
        <v>50</v>
      </c>
      <c r="L57" s="76" t="s">
        <v>227</v>
      </c>
      <c r="M57" s="86" t="s">
        <v>178</v>
      </c>
      <c r="N57" s="86" t="s">
        <v>179</v>
      </c>
      <c r="O57" s="67"/>
    </row>
    <row r="60" spans="2:15" ht="28.5">
      <c r="C60" s="63" t="s">
        <v>228</v>
      </c>
    </row>
    <row r="62" spans="2:15" ht="24">
      <c r="B62" s="170" t="s">
        <v>150</v>
      </c>
      <c r="C62" s="171"/>
      <c r="D62" s="172"/>
      <c r="E62" s="64" t="s">
        <v>16</v>
      </c>
      <c r="F62" s="64" t="s">
        <v>151</v>
      </c>
      <c r="G62" s="64" t="s">
        <v>152</v>
      </c>
      <c r="H62" s="64" t="s">
        <v>153</v>
      </c>
      <c r="I62" s="65" t="s">
        <v>154</v>
      </c>
      <c r="J62" s="65" t="s">
        <v>229</v>
      </c>
      <c r="K62" s="65" t="s">
        <v>156</v>
      </c>
      <c r="L62" s="65" t="s">
        <v>157</v>
      </c>
      <c r="M62" s="65" t="s">
        <v>158</v>
      </c>
      <c r="N62" s="65" t="s">
        <v>159</v>
      </c>
      <c r="O62" s="65" t="s">
        <v>160</v>
      </c>
    </row>
    <row r="63" spans="2:15" ht="24">
      <c r="B63" s="66" t="s">
        <v>161</v>
      </c>
      <c r="C63" s="66" t="s">
        <v>162</v>
      </c>
      <c r="D63" s="67"/>
      <c r="E63" s="68"/>
      <c r="F63" s="68" t="s">
        <v>163</v>
      </c>
      <c r="G63" s="69" t="s">
        <v>164</v>
      </c>
      <c r="H63" s="69" t="s">
        <v>165</v>
      </c>
      <c r="I63" s="69" t="s">
        <v>166</v>
      </c>
      <c r="J63" s="70" t="s">
        <v>167</v>
      </c>
      <c r="K63" s="70" t="s">
        <v>168</v>
      </c>
      <c r="L63" s="69" t="s">
        <v>169</v>
      </c>
      <c r="M63" s="69" t="s">
        <v>169</v>
      </c>
      <c r="N63" s="68" t="s">
        <v>170</v>
      </c>
      <c r="O63" s="71"/>
    </row>
    <row r="64" spans="2:15">
      <c r="B64" s="72">
        <v>1</v>
      </c>
      <c r="C64" s="73" t="s">
        <v>230</v>
      </c>
      <c r="D64" s="74" t="s">
        <v>231</v>
      </c>
      <c r="E64" s="72" t="s">
        <v>198</v>
      </c>
      <c r="F64" s="67" t="s">
        <v>199</v>
      </c>
      <c r="G64" s="67" t="s">
        <v>175</v>
      </c>
      <c r="H64" s="67" t="s">
        <v>232</v>
      </c>
      <c r="I64" s="67">
        <v>10</v>
      </c>
      <c r="J64" s="75">
        <v>30</v>
      </c>
      <c r="K64" s="75" t="s">
        <v>71</v>
      </c>
      <c r="L64" s="76" t="s">
        <v>177</v>
      </c>
      <c r="M64" s="67" t="s">
        <v>178</v>
      </c>
      <c r="N64" s="67" t="s">
        <v>179</v>
      </c>
      <c r="O64" s="73"/>
    </row>
    <row r="65" spans="2:15">
      <c r="B65" s="72">
        <f>B64+1</f>
        <v>2</v>
      </c>
      <c r="C65" s="73" t="s">
        <v>230</v>
      </c>
      <c r="D65" s="74" t="s">
        <v>231</v>
      </c>
      <c r="E65" s="72" t="s">
        <v>198</v>
      </c>
      <c r="F65" s="67" t="s">
        <v>199</v>
      </c>
      <c r="G65" s="67" t="s">
        <v>175</v>
      </c>
      <c r="H65" s="67" t="s">
        <v>232</v>
      </c>
      <c r="I65" s="67">
        <v>10</v>
      </c>
      <c r="J65" s="75">
        <v>30</v>
      </c>
      <c r="K65" s="75" t="s">
        <v>71</v>
      </c>
      <c r="L65" s="76" t="s">
        <v>177</v>
      </c>
      <c r="M65" s="67" t="s">
        <v>178</v>
      </c>
      <c r="N65" s="67" t="s">
        <v>179</v>
      </c>
      <c r="O65" s="77" t="s">
        <v>180</v>
      </c>
    </row>
    <row r="66" spans="2:15">
      <c r="B66" s="72">
        <f t="shared" ref="B66:B73" si="3">B65+1</f>
        <v>3</v>
      </c>
      <c r="C66" s="73" t="s">
        <v>230</v>
      </c>
      <c r="D66" s="74" t="s">
        <v>231</v>
      </c>
      <c r="E66" s="72" t="s">
        <v>198</v>
      </c>
      <c r="F66" s="67" t="s">
        <v>199</v>
      </c>
      <c r="G66" s="67" t="s">
        <v>175</v>
      </c>
      <c r="H66" s="67" t="s">
        <v>232</v>
      </c>
      <c r="I66" s="67">
        <v>10</v>
      </c>
      <c r="J66" s="75">
        <v>30</v>
      </c>
      <c r="K66" s="75" t="s">
        <v>71</v>
      </c>
      <c r="L66" s="76" t="s">
        <v>177</v>
      </c>
      <c r="M66" s="67" t="s">
        <v>178</v>
      </c>
      <c r="N66" s="67" t="s">
        <v>179</v>
      </c>
      <c r="O66" s="77" t="s">
        <v>180</v>
      </c>
    </row>
    <row r="67" spans="2:15">
      <c r="B67" s="72">
        <f t="shared" si="3"/>
        <v>4</v>
      </c>
      <c r="C67" s="73" t="s">
        <v>230</v>
      </c>
      <c r="D67" s="74" t="s">
        <v>233</v>
      </c>
      <c r="E67" s="72" t="s">
        <v>198</v>
      </c>
      <c r="F67" s="67" t="s">
        <v>199</v>
      </c>
      <c r="G67" s="67" t="s">
        <v>175</v>
      </c>
      <c r="H67" s="67" t="s">
        <v>232</v>
      </c>
      <c r="I67" s="67">
        <v>20</v>
      </c>
      <c r="J67" s="75">
        <v>60</v>
      </c>
      <c r="K67" s="75" t="s">
        <v>71</v>
      </c>
      <c r="L67" s="76" t="s">
        <v>177</v>
      </c>
      <c r="M67" s="67" t="s">
        <v>178</v>
      </c>
      <c r="N67" s="67" t="s">
        <v>179</v>
      </c>
      <c r="O67" s="77"/>
    </row>
    <row r="68" spans="2:15">
      <c r="B68" s="72">
        <f t="shared" si="3"/>
        <v>5</v>
      </c>
      <c r="C68" s="73" t="s">
        <v>230</v>
      </c>
      <c r="D68" s="74" t="s">
        <v>234</v>
      </c>
      <c r="E68" s="72" t="s">
        <v>198</v>
      </c>
      <c r="F68" s="67" t="s">
        <v>199</v>
      </c>
      <c r="G68" s="67" t="s">
        <v>175</v>
      </c>
      <c r="H68" s="67" t="s">
        <v>235</v>
      </c>
      <c r="I68" s="67">
        <v>10</v>
      </c>
      <c r="J68" s="75">
        <v>0</v>
      </c>
      <c r="K68" s="75">
        <v>50</v>
      </c>
      <c r="L68" s="67" t="s">
        <v>184</v>
      </c>
      <c r="M68" s="67" t="s">
        <v>184</v>
      </c>
      <c r="N68" s="67" t="s">
        <v>179</v>
      </c>
      <c r="O68" s="77"/>
    </row>
    <row r="69" spans="2:15">
      <c r="B69" s="72">
        <f t="shared" si="3"/>
        <v>6</v>
      </c>
      <c r="C69" s="73" t="s">
        <v>230</v>
      </c>
      <c r="D69" s="74" t="s">
        <v>234</v>
      </c>
      <c r="E69" s="72" t="s">
        <v>198</v>
      </c>
      <c r="F69" s="67" t="s">
        <v>199</v>
      </c>
      <c r="G69" s="67" t="s">
        <v>175</v>
      </c>
      <c r="H69" s="67" t="s">
        <v>235</v>
      </c>
      <c r="I69" s="67">
        <v>10</v>
      </c>
      <c r="J69" s="75">
        <v>0</v>
      </c>
      <c r="K69" s="75">
        <v>50</v>
      </c>
      <c r="L69" s="67" t="s">
        <v>184</v>
      </c>
      <c r="M69" s="67" t="s">
        <v>184</v>
      </c>
      <c r="N69" s="67" t="s">
        <v>179</v>
      </c>
      <c r="O69" s="77" t="s">
        <v>180</v>
      </c>
    </row>
    <row r="70" spans="2:15">
      <c r="B70" s="72">
        <f t="shared" si="3"/>
        <v>7</v>
      </c>
      <c r="C70" s="73" t="s">
        <v>230</v>
      </c>
      <c r="D70" s="74" t="s">
        <v>234</v>
      </c>
      <c r="E70" s="72" t="s">
        <v>198</v>
      </c>
      <c r="F70" s="67" t="s">
        <v>199</v>
      </c>
      <c r="G70" s="67" t="s">
        <v>175</v>
      </c>
      <c r="H70" s="67" t="s">
        <v>235</v>
      </c>
      <c r="I70" s="67">
        <v>10</v>
      </c>
      <c r="J70" s="75">
        <v>0</v>
      </c>
      <c r="K70" s="75">
        <v>50</v>
      </c>
      <c r="L70" s="67" t="s">
        <v>184</v>
      </c>
      <c r="M70" s="67" t="s">
        <v>184</v>
      </c>
      <c r="N70" s="67" t="s">
        <v>179</v>
      </c>
      <c r="O70" s="77" t="s">
        <v>180</v>
      </c>
    </row>
    <row r="71" spans="2:15">
      <c r="B71" s="72">
        <f t="shared" si="3"/>
        <v>8</v>
      </c>
      <c r="C71" s="73" t="s">
        <v>230</v>
      </c>
      <c r="D71" s="74" t="s">
        <v>236</v>
      </c>
      <c r="E71" s="72" t="s">
        <v>198</v>
      </c>
      <c r="F71" s="67" t="s">
        <v>199</v>
      </c>
      <c r="G71" s="67" t="s">
        <v>175</v>
      </c>
      <c r="H71" s="67" t="s">
        <v>237</v>
      </c>
      <c r="I71" s="67">
        <v>50</v>
      </c>
      <c r="J71" s="75">
        <v>50</v>
      </c>
      <c r="K71" s="75">
        <v>25</v>
      </c>
      <c r="L71" s="67" t="s">
        <v>184</v>
      </c>
      <c r="M71" s="67" t="s">
        <v>184</v>
      </c>
      <c r="N71" s="67" t="s">
        <v>179</v>
      </c>
      <c r="O71" s="77"/>
    </row>
    <row r="72" spans="2:15">
      <c r="B72" s="72">
        <f t="shared" si="3"/>
        <v>9</v>
      </c>
      <c r="C72" s="73" t="s">
        <v>230</v>
      </c>
      <c r="D72" s="74" t="s">
        <v>238</v>
      </c>
      <c r="E72" s="72" t="s">
        <v>198</v>
      </c>
      <c r="F72" s="67" t="s">
        <v>199</v>
      </c>
      <c r="G72" s="67" t="s">
        <v>175</v>
      </c>
      <c r="H72" s="67" t="s">
        <v>239</v>
      </c>
      <c r="I72" s="67">
        <v>72</v>
      </c>
      <c r="J72" s="67">
        <v>72</v>
      </c>
      <c r="K72" s="75" t="s">
        <v>71</v>
      </c>
      <c r="L72" s="76" t="s">
        <v>177</v>
      </c>
      <c r="M72" s="67" t="s">
        <v>178</v>
      </c>
      <c r="N72" s="67" t="s">
        <v>179</v>
      </c>
      <c r="O72" s="88"/>
    </row>
    <row r="73" spans="2:15">
      <c r="B73" s="72">
        <f t="shared" si="3"/>
        <v>10</v>
      </c>
      <c r="C73" s="73" t="s">
        <v>230</v>
      </c>
      <c r="D73" s="74" t="s">
        <v>240</v>
      </c>
      <c r="E73" s="72" t="s">
        <v>198</v>
      </c>
      <c r="F73" s="67" t="s">
        <v>199</v>
      </c>
      <c r="G73" s="67" t="s">
        <v>175</v>
      </c>
      <c r="H73" s="67" t="s">
        <v>241</v>
      </c>
      <c r="I73" s="67">
        <v>72</v>
      </c>
      <c r="J73" s="67">
        <v>80</v>
      </c>
      <c r="K73" s="75" t="s">
        <v>71</v>
      </c>
      <c r="L73" s="76" t="s">
        <v>177</v>
      </c>
      <c r="M73" s="67" t="s">
        <v>184</v>
      </c>
      <c r="N73" s="67" t="s">
        <v>179</v>
      </c>
      <c r="O73" s="88"/>
    </row>
  </sheetData>
  <mergeCells count="4">
    <mergeCell ref="B4:D4"/>
    <mergeCell ref="B22:D22"/>
    <mergeCell ref="B38:D38"/>
    <mergeCell ref="B62:D6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69F391B22B80499A00E4DEFBF5E652" ma:contentTypeVersion="19" ma:contentTypeDescription="Create a new document." ma:contentTypeScope="" ma:versionID="942209f32da2f1ec0434d64129f36496">
  <xsd:schema xmlns:xsd="http://www.w3.org/2001/XMLSchema" xmlns:xs="http://www.w3.org/2001/XMLSchema" xmlns:p="http://schemas.microsoft.com/office/2006/metadata/properties" xmlns:ns2="4c2bae30-dd35-4efd-9de9-4c884b9f4564" xmlns:ns3="97f1e0a5-694c-4c69-a89e-558e5a385c20" xmlns:ns4="ee778dc3-f09c-458e-8857-afcef2d34b10" targetNamespace="http://schemas.microsoft.com/office/2006/metadata/properties" ma:root="true" ma:fieldsID="651ccfaf99ebc3a33f709c2e8627f5b8" ns2:_="" ns3:_="" ns4:_="">
    <xsd:import namespace="4c2bae30-dd35-4efd-9de9-4c884b9f4564"/>
    <xsd:import namespace="97f1e0a5-694c-4c69-a89e-558e5a385c20"/>
    <xsd:import namespace="ee778dc3-f09c-458e-8857-afcef2d34b10"/>
    <xsd:element name="properties">
      <xsd:complexType>
        <xsd:sequence>
          <xsd:element name="documentManagement">
            <xsd:complexType>
              <xsd:all>
                <xsd:element ref="ns2:MediaServiceMetadata" minOccurs="0"/>
                <xsd:element ref="ns2:MediaServiceFastMetadata" minOccurs="0"/>
                <xsd:element ref="ns2:sorting"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Versionchanges" minOccurs="0"/>
                <xsd:element ref="ns2:VersionChanges0" minOccurs="0"/>
                <xsd:element ref="ns2:lcf76f155ced4ddcb4097134ff3c332f" minOccurs="0"/>
                <xsd:element ref="ns4: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2bae30-dd35-4efd-9de9-4c884b9f4564"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sorting" ma:index="10" nillable="true" ma:displayName="sorting" ma:indexed="true" ma:internalName="sorting">
      <xsd:simpleType>
        <xsd:restriction base="dms:Number"/>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Versionchanges" ma:index="20" nillable="true" ma:displayName="Version changes" ma:format="Dropdown" ma:internalName="Versionchanges">
      <xsd:simpleType>
        <xsd:restriction base="dms:Note">
          <xsd:maxLength value="255"/>
        </xsd:restriction>
      </xsd:simpleType>
    </xsd:element>
    <xsd:element name="VersionChanges0" ma:index="21" nillable="true" ma:displayName="Version Changes" ma:format="Dropdown" ma:internalName="VersionChanges0">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bbf6c9af-4717-4cf7-a1e0-12f9a045727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7f1e0a5-694c-4c69-a89e-558e5a385c20"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e778dc3-f09c-458e-8857-afcef2d34b10"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aca87148-928d-4233-bb7c-b30d63666fd4}" ma:internalName="TaxCatchAll" ma:showField="CatchAllData" ma:web="ee778dc3-f09c-458e-8857-afcef2d34b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orting xmlns="4c2bae30-dd35-4efd-9de9-4c884b9f4564" xsi:nil="true"/>
    <Versionchanges xmlns="4c2bae30-dd35-4efd-9de9-4c884b9f4564" xsi:nil="true"/>
    <VersionChanges0 xmlns="4c2bae30-dd35-4efd-9de9-4c884b9f4564" xsi:nil="true"/>
    <lcf76f155ced4ddcb4097134ff3c332f xmlns="4c2bae30-dd35-4efd-9de9-4c884b9f4564">
      <Terms xmlns="http://schemas.microsoft.com/office/infopath/2007/PartnerControls"/>
    </lcf76f155ced4ddcb4097134ff3c332f>
    <TaxCatchAll xmlns="ee778dc3-f09c-458e-8857-afcef2d34b10" xsi:nil="true"/>
  </documentManagement>
</p:properties>
</file>

<file path=customXml/itemProps1.xml><?xml version="1.0" encoding="utf-8"?>
<ds:datastoreItem xmlns:ds="http://schemas.openxmlformats.org/officeDocument/2006/customXml" ds:itemID="{F4A3924A-3BFB-466D-AEFF-A87B6E86BA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2bae30-dd35-4efd-9de9-4c884b9f4564"/>
    <ds:schemaRef ds:uri="97f1e0a5-694c-4c69-a89e-558e5a385c20"/>
    <ds:schemaRef ds:uri="ee778dc3-f09c-458e-8857-afcef2d34b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FAE3AE7-3FCB-4B1B-A4DE-51EA7C65F154}">
  <ds:schemaRefs>
    <ds:schemaRef ds:uri="http://schemas.microsoft.com/sharepoint/v3/contenttype/forms"/>
  </ds:schemaRefs>
</ds:datastoreItem>
</file>

<file path=customXml/itemProps3.xml><?xml version="1.0" encoding="utf-8"?>
<ds:datastoreItem xmlns:ds="http://schemas.openxmlformats.org/officeDocument/2006/customXml" ds:itemID="{A78F1B45-F2AD-484F-8376-3A87FD6E94E0}">
  <ds:schemaRefs>
    <ds:schemaRef ds:uri="http://purl.org/dc/dcmitype/"/>
    <ds:schemaRef ds:uri="4c2bae30-dd35-4efd-9de9-4c884b9f4564"/>
    <ds:schemaRef ds:uri="http://schemas.microsoft.com/office/infopath/2007/PartnerControls"/>
    <ds:schemaRef ds:uri="http://purl.org/dc/terms/"/>
    <ds:schemaRef ds:uri="http://schemas.openxmlformats.org/package/2006/metadata/core-properties"/>
    <ds:schemaRef ds:uri="ee778dc3-f09c-458e-8857-afcef2d34b10"/>
    <ds:schemaRef ds:uri="http://www.w3.org/XML/1998/namespace"/>
    <ds:schemaRef ds:uri="http://schemas.microsoft.com/office/2006/documentManagement/types"/>
    <ds:schemaRef ds:uri="97f1e0a5-694c-4c69-a89e-558e5a385c20"/>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Cover</vt:lpstr>
      <vt:lpstr>General</vt:lpstr>
      <vt:lpstr>AOP</vt:lpstr>
      <vt:lpstr>VRU</vt:lpstr>
      <vt:lpstr>AEB propulsion &amp; target</vt:lpstr>
      <vt:lpstr>Appendix II</vt:lpstr>
      <vt:lpstr>AOP!Print_Area</vt:lpstr>
      <vt:lpstr>Cover!Print_Area</vt:lpstr>
      <vt:lpstr>General!Print_Area</vt:lpstr>
      <vt:lpstr>VRU!Print_Area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 van Montfort</dc:creator>
  <cp:keywords/>
  <dc:description/>
  <cp:lastModifiedBy>Richard Schram</cp:lastModifiedBy>
  <cp:revision/>
  <dcterms:created xsi:type="dcterms:W3CDTF">2021-11-30T10:09:30Z</dcterms:created>
  <dcterms:modified xsi:type="dcterms:W3CDTF">2025-09-01T08:52:39Z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0x0101006B69F391B22B80499A00E4DEFBF5E652</vt:lpwstr>
  </property>
  <property fmtid="{D5CDD505-2E9C-101B-9397-08002B2CF9AE}" pid="3" name="Order">
    <vt:r8>3400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